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-tak\Desktop\HP・パンフレット（R3)\無料素材（HP）\tmpl_003\tmpl_003\xlsx\"/>
    </mc:Choice>
  </mc:AlternateContent>
  <xr:revisionPtr revIDLastSave="0" documentId="13_ncr:1_{E5A907C7-7F02-4A51-A720-101A73F87218}" xr6:coauthVersionLast="46" xr6:coauthVersionMax="46" xr10:uidLastSave="{00000000-0000-0000-0000-000000000000}"/>
  <bookViews>
    <workbookView xWindow="28690" yWindow="-110" windowWidth="29020" windowHeight="16420" activeTab="1" xr2:uid="{00000000-000D-0000-FFFF-FFFF00000000}"/>
  </bookViews>
  <sheets>
    <sheet name="記入例" sheetId="4" r:id="rId1"/>
    <sheet name="請求書（契約物件）" sheetId="3" r:id="rId2"/>
  </sheets>
  <definedNames>
    <definedName name="_xlnm.Print_Area" localSheetId="0">記入例!$A$1:$O$200</definedName>
    <definedName name="_xlnm.Print_Area" localSheetId="1">'請求書（契約物件）'!$A$1:$O$201</definedName>
  </definedNames>
  <calcPr calcId="181029"/>
  <fileRecoveryPr autoRecover="0"/>
</workbook>
</file>

<file path=xl/calcChain.xml><?xml version="1.0" encoding="utf-8"?>
<calcChain xmlns="http://schemas.openxmlformats.org/spreadsheetml/2006/main">
  <c r="I58" i="3" l="1"/>
  <c r="N100" i="4" l="1"/>
  <c r="N150" i="4" s="1"/>
  <c r="N200" i="4" s="1"/>
  <c r="M100" i="4"/>
  <c r="M150" i="4" s="1"/>
  <c r="M200" i="4" s="1"/>
  <c r="L100" i="4"/>
  <c r="L150" i="4" s="1"/>
  <c r="L200" i="4" s="1"/>
  <c r="K100" i="4"/>
  <c r="K150" i="4" s="1"/>
  <c r="K200" i="4" s="1"/>
  <c r="J100" i="4"/>
  <c r="J150" i="4" s="1"/>
  <c r="J200" i="4" s="1"/>
  <c r="I100" i="4"/>
  <c r="I150" i="4" s="1"/>
  <c r="I200" i="4" s="1"/>
  <c r="N99" i="4"/>
  <c r="N149" i="4" s="1"/>
  <c r="N199" i="4" s="1"/>
  <c r="M99" i="4"/>
  <c r="M149" i="4" s="1"/>
  <c r="M199" i="4" s="1"/>
  <c r="L99" i="4"/>
  <c r="L149" i="4" s="1"/>
  <c r="L199" i="4" s="1"/>
  <c r="I99" i="4"/>
  <c r="I149" i="4" s="1"/>
  <c r="I199" i="4" s="1"/>
  <c r="M98" i="4"/>
  <c r="M148" i="4" s="1"/>
  <c r="M198" i="4" s="1"/>
  <c r="L98" i="4"/>
  <c r="L148" i="4" s="1"/>
  <c r="L198" i="4" s="1"/>
  <c r="K98" i="4"/>
  <c r="K148" i="4" s="1"/>
  <c r="K198" i="4" s="1"/>
  <c r="J98" i="4"/>
  <c r="J148" i="4" s="1"/>
  <c r="J198" i="4" s="1"/>
  <c r="I98" i="4"/>
  <c r="I148" i="4" s="1"/>
  <c r="I198" i="4" s="1"/>
  <c r="N83" i="4"/>
  <c r="N133" i="4" s="1"/>
  <c r="N183" i="4" s="1"/>
  <c r="M83" i="4"/>
  <c r="M133" i="4" s="1"/>
  <c r="M183" i="4" s="1"/>
  <c r="L83" i="4"/>
  <c r="L133" i="4" s="1"/>
  <c r="L183" i="4" s="1"/>
  <c r="K83" i="4"/>
  <c r="K133" i="4" s="1"/>
  <c r="K183" i="4" s="1"/>
  <c r="I83" i="4"/>
  <c r="I133" i="4" s="1"/>
  <c r="I183" i="4" s="1"/>
  <c r="H83" i="4"/>
  <c r="H133" i="4" s="1"/>
  <c r="H183" i="4" s="1"/>
  <c r="G83" i="4"/>
  <c r="G133" i="4" s="1"/>
  <c r="G183" i="4" s="1"/>
  <c r="F83" i="4"/>
  <c r="F133" i="4" s="1"/>
  <c r="F183" i="4" s="1"/>
  <c r="D83" i="4"/>
  <c r="D133" i="4" s="1"/>
  <c r="D183" i="4" s="1"/>
  <c r="B83" i="4"/>
  <c r="B133" i="4" s="1"/>
  <c r="B183" i="4" s="1"/>
  <c r="N82" i="4"/>
  <c r="N132" i="4" s="1"/>
  <c r="N182" i="4" s="1"/>
  <c r="M82" i="4"/>
  <c r="M132" i="4" s="1"/>
  <c r="M182" i="4" s="1"/>
  <c r="L82" i="4"/>
  <c r="L132" i="4" s="1"/>
  <c r="L182" i="4" s="1"/>
  <c r="K82" i="4"/>
  <c r="K132" i="4" s="1"/>
  <c r="K182" i="4" s="1"/>
  <c r="I82" i="4"/>
  <c r="I132" i="4" s="1"/>
  <c r="I182" i="4" s="1"/>
  <c r="H82" i="4"/>
  <c r="H132" i="4" s="1"/>
  <c r="H182" i="4" s="1"/>
  <c r="G82" i="4"/>
  <c r="G132" i="4" s="1"/>
  <c r="G182" i="4" s="1"/>
  <c r="F82" i="4"/>
  <c r="F132" i="4" s="1"/>
  <c r="F182" i="4" s="1"/>
  <c r="D82" i="4"/>
  <c r="D132" i="4" s="1"/>
  <c r="D182" i="4" s="1"/>
  <c r="B82" i="4"/>
  <c r="B132" i="4" s="1"/>
  <c r="B182" i="4" s="1"/>
  <c r="N81" i="4"/>
  <c r="N131" i="4" s="1"/>
  <c r="N181" i="4" s="1"/>
  <c r="M81" i="4"/>
  <c r="M131" i="4" s="1"/>
  <c r="M181" i="4" s="1"/>
  <c r="L81" i="4"/>
  <c r="L131" i="4" s="1"/>
  <c r="L181" i="4" s="1"/>
  <c r="K81" i="4"/>
  <c r="K131" i="4" s="1"/>
  <c r="K181" i="4" s="1"/>
  <c r="I81" i="4"/>
  <c r="I131" i="4" s="1"/>
  <c r="I181" i="4" s="1"/>
  <c r="H81" i="4"/>
  <c r="H131" i="4" s="1"/>
  <c r="H181" i="4" s="1"/>
  <c r="G81" i="4"/>
  <c r="G131" i="4" s="1"/>
  <c r="G181" i="4" s="1"/>
  <c r="F81" i="4"/>
  <c r="F131" i="4" s="1"/>
  <c r="F181" i="4" s="1"/>
  <c r="D81" i="4"/>
  <c r="D131" i="4" s="1"/>
  <c r="D181" i="4" s="1"/>
  <c r="B81" i="4"/>
  <c r="B131" i="4" s="1"/>
  <c r="B181" i="4" s="1"/>
  <c r="N80" i="4"/>
  <c r="N130" i="4" s="1"/>
  <c r="N180" i="4" s="1"/>
  <c r="M80" i="4"/>
  <c r="M130" i="4" s="1"/>
  <c r="M180" i="4" s="1"/>
  <c r="L80" i="4"/>
  <c r="L130" i="4" s="1"/>
  <c r="L180" i="4" s="1"/>
  <c r="K80" i="4"/>
  <c r="K130" i="4" s="1"/>
  <c r="K180" i="4" s="1"/>
  <c r="J80" i="4"/>
  <c r="J130" i="4" s="1"/>
  <c r="J180" i="4" s="1"/>
  <c r="I80" i="4"/>
  <c r="I130" i="4" s="1"/>
  <c r="I180" i="4" s="1"/>
  <c r="H80" i="4"/>
  <c r="H130" i="4" s="1"/>
  <c r="H180" i="4" s="1"/>
  <c r="G80" i="4"/>
  <c r="G130" i="4" s="1"/>
  <c r="G180" i="4" s="1"/>
  <c r="F80" i="4"/>
  <c r="F130" i="4" s="1"/>
  <c r="F180" i="4" s="1"/>
  <c r="D80" i="4"/>
  <c r="D130" i="4" s="1"/>
  <c r="D180" i="4" s="1"/>
  <c r="B80" i="4"/>
  <c r="B130" i="4" s="1"/>
  <c r="B180" i="4" s="1"/>
  <c r="N79" i="4"/>
  <c r="N129" i="4" s="1"/>
  <c r="N179" i="4" s="1"/>
  <c r="M79" i="4"/>
  <c r="M129" i="4" s="1"/>
  <c r="M179" i="4" s="1"/>
  <c r="L79" i="4"/>
  <c r="L129" i="4" s="1"/>
  <c r="L179" i="4" s="1"/>
  <c r="K79" i="4"/>
  <c r="K129" i="4" s="1"/>
  <c r="K179" i="4" s="1"/>
  <c r="J79" i="4"/>
  <c r="J129" i="4" s="1"/>
  <c r="J179" i="4" s="1"/>
  <c r="I79" i="4"/>
  <c r="I129" i="4" s="1"/>
  <c r="I179" i="4" s="1"/>
  <c r="H79" i="4"/>
  <c r="H129" i="4" s="1"/>
  <c r="H179" i="4" s="1"/>
  <c r="G79" i="4"/>
  <c r="G129" i="4" s="1"/>
  <c r="G179" i="4" s="1"/>
  <c r="F79" i="4"/>
  <c r="F129" i="4" s="1"/>
  <c r="F179" i="4" s="1"/>
  <c r="D79" i="4"/>
  <c r="D129" i="4" s="1"/>
  <c r="D179" i="4" s="1"/>
  <c r="B79" i="4"/>
  <c r="B129" i="4" s="1"/>
  <c r="B179" i="4" s="1"/>
  <c r="N78" i="4"/>
  <c r="N128" i="4" s="1"/>
  <c r="N178" i="4" s="1"/>
  <c r="M78" i="4"/>
  <c r="M128" i="4" s="1"/>
  <c r="M178" i="4" s="1"/>
  <c r="L78" i="4"/>
  <c r="L128" i="4" s="1"/>
  <c r="L178" i="4" s="1"/>
  <c r="K78" i="4"/>
  <c r="K128" i="4" s="1"/>
  <c r="K178" i="4" s="1"/>
  <c r="J78" i="4"/>
  <c r="J128" i="4" s="1"/>
  <c r="J178" i="4" s="1"/>
  <c r="I78" i="4"/>
  <c r="I128" i="4" s="1"/>
  <c r="I178" i="4" s="1"/>
  <c r="H78" i="4"/>
  <c r="H128" i="4" s="1"/>
  <c r="H178" i="4" s="1"/>
  <c r="G78" i="4"/>
  <c r="G128" i="4" s="1"/>
  <c r="G178" i="4" s="1"/>
  <c r="F78" i="4"/>
  <c r="F128" i="4" s="1"/>
  <c r="F178" i="4" s="1"/>
  <c r="D78" i="4"/>
  <c r="D128" i="4" s="1"/>
  <c r="D178" i="4" s="1"/>
  <c r="B78" i="4"/>
  <c r="B128" i="4" s="1"/>
  <c r="B178" i="4" s="1"/>
  <c r="N77" i="4"/>
  <c r="N127" i="4" s="1"/>
  <c r="N177" i="4" s="1"/>
  <c r="M77" i="4"/>
  <c r="M127" i="4" s="1"/>
  <c r="M177" i="4" s="1"/>
  <c r="L77" i="4"/>
  <c r="L127" i="4" s="1"/>
  <c r="L177" i="4" s="1"/>
  <c r="K77" i="4"/>
  <c r="K127" i="4" s="1"/>
  <c r="K177" i="4" s="1"/>
  <c r="J77" i="4"/>
  <c r="J127" i="4" s="1"/>
  <c r="J177" i="4" s="1"/>
  <c r="I77" i="4"/>
  <c r="I127" i="4" s="1"/>
  <c r="I177" i="4" s="1"/>
  <c r="H77" i="4"/>
  <c r="H127" i="4" s="1"/>
  <c r="H177" i="4" s="1"/>
  <c r="G77" i="4"/>
  <c r="G127" i="4" s="1"/>
  <c r="G177" i="4" s="1"/>
  <c r="F77" i="4"/>
  <c r="F127" i="4" s="1"/>
  <c r="F177" i="4" s="1"/>
  <c r="D77" i="4"/>
  <c r="D127" i="4" s="1"/>
  <c r="D177" i="4" s="1"/>
  <c r="B77" i="4"/>
  <c r="B127" i="4" s="1"/>
  <c r="B177" i="4" s="1"/>
  <c r="E74" i="4"/>
  <c r="E124" i="4" s="1"/>
  <c r="E174" i="4" s="1"/>
  <c r="J69" i="4"/>
  <c r="J119" i="4" s="1"/>
  <c r="J169" i="4" s="1"/>
  <c r="J68" i="4"/>
  <c r="J118" i="4" s="1"/>
  <c r="J168" i="4" s="1"/>
  <c r="E68" i="4"/>
  <c r="E118" i="4" s="1"/>
  <c r="E168" i="4" s="1"/>
  <c r="J66" i="4"/>
  <c r="J116" i="4" s="1"/>
  <c r="J166" i="4" s="1"/>
  <c r="E66" i="4"/>
  <c r="E116" i="4" s="1"/>
  <c r="E166" i="4" s="1"/>
  <c r="E65" i="4"/>
  <c r="J64" i="4"/>
  <c r="J114" i="4" s="1"/>
  <c r="J164" i="4" s="1"/>
  <c r="E62" i="4"/>
  <c r="E112" i="4" s="1"/>
  <c r="E162" i="4" s="1"/>
  <c r="E60" i="4"/>
  <c r="E110" i="4" s="1"/>
  <c r="E160" i="4" s="1"/>
  <c r="I58" i="4"/>
  <c r="I108" i="4" s="1"/>
  <c r="I158" i="4" s="1"/>
  <c r="J31" i="4"/>
  <c r="J81" i="4" s="1"/>
  <c r="J131" i="4" s="1"/>
  <c r="J181" i="4" s="1"/>
  <c r="E17" i="4"/>
  <c r="E115" i="4" l="1"/>
  <c r="J32" i="4"/>
  <c r="J82" i="4" s="1"/>
  <c r="J132" i="4" s="1"/>
  <c r="J182" i="4" s="1"/>
  <c r="E67" i="4"/>
  <c r="B77" i="3"/>
  <c r="B78" i="3"/>
  <c r="B79" i="3"/>
  <c r="B80" i="3"/>
  <c r="D77" i="3"/>
  <c r="D78" i="3"/>
  <c r="E165" i="4" l="1"/>
  <c r="E117" i="4"/>
  <c r="J33" i="4"/>
  <c r="E19" i="4" s="1"/>
  <c r="I99" i="3"/>
  <c r="I149" i="3" s="1"/>
  <c r="I199" i="3" s="1"/>
  <c r="L98" i="3"/>
  <c r="L148" i="3" s="1"/>
  <c r="L198" i="3" s="1"/>
  <c r="E20" i="4" l="1"/>
  <c r="E21" i="4" s="1"/>
  <c r="E69" i="4"/>
  <c r="E11" i="4"/>
  <c r="E61" i="4" s="1"/>
  <c r="E111" i="4" s="1"/>
  <c r="E161" i="4" s="1"/>
  <c r="J83" i="4"/>
  <c r="J133" i="4" s="1"/>
  <c r="J183" i="4" s="1"/>
  <c r="E167" i="4"/>
  <c r="B129" i="3"/>
  <c r="B179" i="3" s="1"/>
  <c r="N100" i="3"/>
  <c r="N150" i="3" s="1"/>
  <c r="N200" i="3" s="1"/>
  <c r="M100" i="3"/>
  <c r="M150" i="3" s="1"/>
  <c r="M200" i="3" s="1"/>
  <c r="L100" i="3"/>
  <c r="L150" i="3" s="1"/>
  <c r="L200" i="3" s="1"/>
  <c r="K100" i="3"/>
  <c r="K150" i="3" s="1"/>
  <c r="K200" i="3" s="1"/>
  <c r="J100" i="3"/>
  <c r="J150" i="3" s="1"/>
  <c r="J200" i="3" s="1"/>
  <c r="I100" i="3"/>
  <c r="I150" i="3" s="1"/>
  <c r="I200" i="3" s="1"/>
  <c r="N99" i="3"/>
  <c r="N149" i="3" s="1"/>
  <c r="N199" i="3" s="1"/>
  <c r="M99" i="3"/>
  <c r="M149" i="3" s="1"/>
  <c r="M199" i="3" s="1"/>
  <c r="L99" i="3"/>
  <c r="L149" i="3" s="1"/>
  <c r="L199" i="3" s="1"/>
  <c r="M98" i="3"/>
  <c r="M148" i="3" s="1"/>
  <c r="M198" i="3" s="1"/>
  <c r="K98" i="3"/>
  <c r="K148" i="3" s="1"/>
  <c r="K198" i="3" s="1"/>
  <c r="J98" i="3"/>
  <c r="J148" i="3" s="1"/>
  <c r="J198" i="3" s="1"/>
  <c r="I98" i="3"/>
  <c r="I148" i="3" s="1"/>
  <c r="I198" i="3" s="1"/>
  <c r="N83" i="3"/>
  <c r="N133" i="3" s="1"/>
  <c r="N183" i="3" s="1"/>
  <c r="M83" i="3"/>
  <c r="M133" i="3" s="1"/>
  <c r="M183" i="3" s="1"/>
  <c r="L83" i="3"/>
  <c r="L133" i="3" s="1"/>
  <c r="L183" i="3" s="1"/>
  <c r="K83" i="3"/>
  <c r="K133" i="3" s="1"/>
  <c r="K183" i="3" s="1"/>
  <c r="I83" i="3"/>
  <c r="I133" i="3" s="1"/>
  <c r="I183" i="3" s="1"/>
  <c r="H83" i="3"/>
  <c r="H133" i="3" s="1"/>
  <c r="H183" i="3" s="1"/>
  <c r="G83" i="3"/>
  <c r="G133" i="3" s="1"/>
  <c r="G183" i="3" s="1"/>
  <c r="F83" i="3"/>
  <c r="F133" i="3" s="1"/>
  <c r="F183" i="3" s="1"/>
  <c r="D83" i="3"/>
  <c r="D133" i="3" s="1"/>
  <c r="D183" i="3" s="1"/>
  <c r="B83" i="3"/>
  <c r="B133" i="3" s="1"/>
  <c r="B183" i="3" s="1"/>
  <c r="N82" i="3"/>
  <c r="N132" i="3" s="1"/>
  <c r="N182" i="3" s="1"/>
  <c r="M82" i="3"/>
  <c r="M132" i="3" s="1"/>
  <c r="M182" i="3" s="1"/>
  <c r="L82" i="3"/>
  <c r="L132" i="3" s="1"/>
  <c r="L182" i="3" s="1"/>
  <c r="K82" i="3"/>
  <c r="K132" i="3" s="1"/>
  <c r="K182" i="3" s="1"/>
  <c r="I82" i="3"/>
  <c r="I132" i="3" s="1"/>
  <c r="I182" i="3" s="1"/>
  <c r="H82" i="3"/>
  <c r="H132" i="3" s="1"/>
  <c r="H182" i="3" s="1"/>
  <c r="G82" i="3"/>
  <c r="G132" i="3" s="1"/>
  <c r="G182" i="3" s="1"/>
  <c r="F82" i="3"/>
  <c r="F132" i="3" s="1"/>
  <c r="F182" i="3" s="1"/>
  <c r="D82" i="3"/>
  <c r="D132" i="3" s="1"/>
  <c r="D182" i="3" s="1"/>
  <c r="B82" i="3"/>
  <c r="B132" i="3" s="1"/>
  <c r="B182" i="3" s="1"/>
  <c r="N81" i="3"/>
  <c r="N131" i="3" s="1"/>
  <c r="N181" i="3" s="1"/>
  <c r="M81" i="3"/>
  <c r="M131" i="3" s="1"/>
  <c r="M181" i="3" s="1"/>
  <c r="L81" i="3"/>
  <c r="L131" i="3" s="1"/>
  <c r="L181" i="3" s="1"/>
  <c r="K81" i="3"/>
  <c r="K131" i="3" s="1"/>
  <c r="K181" i="3" s="1"/>
  <c r="I81" i="3"/>
  <c r="I131" i="3" s="1"/>
  <c r="I181" i="3" s="1"/>
  <c r="H81" i="3"/>
  <c r="H131" i="3" s="1"/>
  <c r="H181" i="3" s="1"/>
  <c r="G81" i="3"/>
  <c r="G131" i="3" s="1"/>
  <c r="G181" i="3" s="1"/>
  <c r="F81" i="3"/>
  <c r="F131" i="3" s="1"/>
  <c r="F181" i="3" s="1"/>
  <c r="D81" i="3"/>
  <c r="D131" i="3" s="1"/>
  <c r="D181" i="3" s="1"/>
  <c r="B81" i="3"/>
  <c r="B131" i="3" s="1"/>
  <c r="B181" i="3" s="1"/>
  <c r="N80" i="3"/>
  <c r="N130" i="3" s="1"/>
  <c r="N180" i="3" s="1"/>
  <c r="M80" i="3"/>
  <c r="M130" i="3" s="1"/>
  <c r="M180" i="3" s="1"/>
  <c r="L80" i="3"/>
  <c r="L130" i="3" s="1"/>
  <c r="L180" i="3" s="1"/>
  <c r="K80" i="3"/>
  <c r="K130" i="3" s="1"/>
  <c r="K180" i="3" s="1"/>
  <c r="J80" i="3"/>
  <c r="J130" i="3" s="1"/>
  <c r="J180" i="3" s="1"/>
  <c r="I80" i="3"/>
  <c r="I130" i="3" s="1"/>
  <c r="I180" i="3" s="1"/>
  <c r="H80" i="3"/>
  <c r="H130" i="3" s="1"/>
  <c r="H180" i="3" s="1"/>
  <c r="G80" i="3"/>
  <c r="G130" i="3" s="1"/>
  <c r="G180" i="3" s="1"/>
  <c r="F80" i="3"/>
  <c r="F130" i="3" s="1"/>
  <c r="F180" i="3" s="1"/>
  <c r="D80" i="3"/>
  <c r="D130" i="3" s="1"/>
  <c r="D180" i="3" s="1"/>
  <c r="B130" i="3"/>
  <c r="B180" i="3" s="1"/>
  <c r="N79" i="3"/>
  <c r="N129" i="3" s="1"/>
  <c r="N179" i="3" s="1"/>
  <c r="M79" i="3"/>
  <c r="M129" i="3" s="1"/>
  <c r="M179" i="3" s="1"/>
  <c r="L79" i="3"/>
  <c r="L129" i="3" s="1"/>
  <c r="L179" i="3" s="1"/>
  <c r="K79" i="3"/>
  <c r="K129" i="3" s="1"/>
  <c r="K179" i="3" s="1"/>
  <c r="J79" i="3"/>
  <c r="J129" i="3" s="1"/>
  <c r="J179" i="3" s="1"/>
  <c r="I79" i="3"/>
  <c r="I129" i="3" s="1"/>
  <c r="I179" i="3" s="1"/>
  <c r="H79" i="3"/>
  <c r="H129" i="3" s="1"/>
  <c r="H179" i="3" s="1"/>
  <c r="G79" i="3"/>
  <c r="G129" i="3" s="1"/>
  <c r="G179" i="3" s="1"/>
  <c r="F79" i="3"/>
  <c r="F129" i="3" s="1"/>
  <c r="F179" i="3" s="1"/>
  <c r="D79" i="3"/>
  <c r="D129" i="3" s="1"/>
  <c r="D179" i="3" s="1"/>
  <c r="N78" i="3"/>
  <c r="N128" i="3" s="1"/>
  <c r="N178" i="3" s="1"/>
  <c r="M78" i="3"/>
  <c r="M128" i="3" s="1"/>
  <c r="M178" i="3" s="1"/>
  <c r="L78" i="3"/>
  <c r="L128" i="3" s="1"/>
  <c r="L178" i="3" s="1"/>
  <c r="K78" i="3"/>
  <c r="K128" i="3" s="1"/>
  <c r="K178" i="3" s="1"/>
  <c r="J78" i="3"/>
  <c r="J128" i="3" s="1"/>
  <c r="J178" i="3" s="1"/>
  <c r="I78" i="3"/>
  <c r="I128" i="3" s="1"/>
  <c r="I178" i="3" s="1"/>
  <c r="H78" i="3"/>
  <c r="H128" i="3" s="1"/>
  <c r="H178" i="3" s="1"/>
  <c r="G78" i="3"/>
  <c r="G128" i="3" s="1"/>
  <c r="G178" i="3" s="1"/>
  <c r="F78" i="3"/>
  <c r="F128" i="3" s="1"/>
  <c r="F178" i="3" s="1"/>
  <c r="D128" i="3"/>
  <c r="D178" i="3" s="1"/>
  <c r="B128" i="3"/>
  <c r="B178" i="3" s="1"/>
  <c r="N77" i="3"/>
  <c r="N127" i="3" s="1"/>
  <c r="N177" i="3" s="1"/>
  <c r="M77" i="3"/>
  <c r="M127" i="3" s="1"/>
  <c r="M177" i="3" s="1"/>
  <c r="L77" i="3"/>
  <c r="L127" i="3" s="1"/>
  <c r="L177" i="3" s="1"/>
  <c r="K77" i="3"/>
  <c r="K127" i="3" s="1"/>
  <c r="K177" i="3" s="1"/>
  <c r="J77" i="3"/>
  <c r="J127" i="3" s="1"/>
  <c r="J177" i="3" s="1"/>
  <c r="I77" i="3"/>
  <c r="I127" i="3" s="1"/>
  <c r="I177" i="3" s="1"/>
  <c r="H77" i="3"/>
  <c r="H127" i="3" s="1"/>
  <c r="H177" i="3" s="1"/>
  <c r="G77" i="3"/>
  <c r="G127" i="3" s="1"/>
  <c r="G177" i="3" s="1"/>
  <c r="F77" i="3"/>
  <c r="F127" i="3" s="1"/>
  <c r="F177" i="3" s="1"/>
  <c r="D127" i="3"/>
  <c r="D177" i="3" s="1"/>
  <c r="B127" i="3"/>
  <c r="B177" i="3" s="1"/>
  <c r="E74" i="3"/>
  <c r="E124" i="3" s="1"/>
  <c r="E174" i="3" s="1"/>
  <c r="J69" i="3"/>
  <c r="J119" i="3" s="1"/>
  <c r="J169" i="3" s="1"/>
  <c r="J68" i="3"/>
  <c r="J118" i="3" s="1"/>
  <c r="J168" i="3" s="1"/>
  <c r="E68" i="3"/>
  <c r="E118" i="3" s="1"/>
  <c r="E168" i="3" s="1"/>
  <c r="J66" i="3"/>
  <c r="J116" i="3" s="1"/>
  <c r="J166" i="3" s="1"/>
  <c r="E66" i="3"/>
  <c r="E116" i="3" s="1"/>
  <c r="E166" i="3" s="1"/>
  <c r="E65" i="3"/>
  <c r="J64" i="3"/>
  <c r="J114" i="3" s="1"/>
  <c r="J164" i="3" s="1"/>
  <c r="E62" i="3"/>
  <c r="E112" i="3" s="1"/>
  <c r="E162" i="3" s="1"/>
  <c r="E60" i="3"/>
  <c r="E110" i="3" s="1"/>
  <c r="E160" i="3" s="1"/>
  <c r="I108" i="3"/>
  <c r="I158" i="3" s="1"/>
  <c r="J31" i="3"/>
  <c r="E17" i="3"/>
  <c r="E119" i="4" l="1"/>
  <c r="E70" i="4"/>
  <c r="E71" i="4" s="1"/>
  <c r="J81" i="3"/>
  <c r="J131" i="3" s="1"/>
  <c r="J181" i="3" s="1"/>
  <c r="J32" i="3"/>
  <c r="J82" i="3" s="1"/>
  <c r="J132" i="3" s="1"/>
  <c r="J182" i="3" s="1"/>
  <c r="E115" i="3"/>
  <c r="E67" i="3"/>
  <c r="E169" i="4" l="1"/>
  <c r="E170" i="4" s="1"/>
  <c r="E171" i="4" s="1"/>
  <c r="E120" i="4"/>
  <c r="E121" i="4" s="1"/>
  <c r="E117" i="3"/>
  <c r="E165" i="3"/>
  <c r="J33" i="3"/>
  <c r="E19" i="3" s="1"/>
  <c r="E69" i="3" s="1"/>
  <c r="E119" i="3" s="1"/>
  <c r="E169" i="3" s="1"/>
  <c r="E20" i="3" l="1"/>
  <c r="E21" i="3" s="1"/>
  <c r="E70" i="3"/>
  <c r="E71" i="3" s="1"/>
  <c r="E120" i="3"/>
  <c r="E121" i="3" s="1"/>
  <c r="J83" i="3"/>
  <c r="J133" i="3" s="1"/>
  <c r="J183" i="3" s="1"/>
  <c r="E11" i="3"/>
  <c r="E61" i="3" s="1"/>
  <c r="E111" i="3" s="1"/>
  <c r="E161" i="3" s="1"/>
  <c r="E167" i="3"/>
  <c r="E170" i="3" l="1"/>
  <c r="E171" i="3" s="1"/>
</calcChain>
</file>

<file path=xl/sharedStrings.xml><?xml version="1.0" encoding="utf-8"?>
<sst xmlns="http://schemas.openxmlformats.org/spreadsheetml/2006/main" count="399" uniqueCount="84">
  <si>
    <t>NO.</t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</si>
  <si>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</si>
  <si>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</si>
  <si>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電話</t>
    <rPh sb="0" eb="2">
      <t>デンワ</t>
    </rPh>
    <phoneticPr fontId="2"/>
  </si>
  <si>
    <t>FAX</t>
    <phoneticPr fontId="2"/>
  </si>
  <si>
    <t>請求金額</t>
    <rPh sb="0" eb="2">
      <t>セイキュウ</t>
    </rPh>
    <rPh sb="2" eb="4">
      <t>キンガク</t>
    </rPh>
    <phoneticPr fontId="2"/>
  </si>
  <si>
    <t>工事名称</t>
    <rPh sb="0" eb="2">
      <t>コウジ</t>
    </rPh>
    <rPh sb="2" eb="4">
      <t>メイショウ</t>
    </rPh>
    <phoneticPr fontId="2"/>
  </si>
  <si>
    <t>商社コード</t>
    <rPh sb="0" eb="2">
      <t>ショウシャ</t>
    </rPh>
    <phoneticPr fontId="2"/>
  </si>
  <si>
    <t>月日</t>
    <rPh sb="0" eb="2">
      <t>ツキヒ</t>
    </rPh>
    <phoneticPr fontId="2"/>
  </si>
  <si>
    <t>摘要</t>
    <rPh sb="0" eb="2">
      <t>テキヨウ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</si>
  <si>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</si>
  <si>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</si>
  <si>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</si>
  <si>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</si>
  <si>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㊞</t>
    <phoneticPr fontId="2"/>
  </si>
  <si>
    <t>工事コード</t>
    <rPh sb="0" eb="2">
      <t>コウジ</t>
    </rPh>
    <phoneticPr fontId="2"/>
  </si>
  <si>
    <t>請求書本票</t>
    <rPh sb="0" eb="3">
      <t>セイキュウショ</t>
    </rPh>
    <rPh sb="3" eb="4">
      <t>ホン</t>
    </rPh>
    <rPh sb="4" eb="5">
      <t>ヒョウ</t>
    </rPh>
    <phoneticPr fontId="2"/>
  </si>
  <si>
    <t>貴社控え</t>
    <rPh sb="0" eb="2">
      <t>キシャ</t>
    </rPh>
    <rPh sb="2" eb="3">
      <t>ヒカ</t>
    </rPh>
    <phoneticPr fontId="2"/>
  </si>
  <si>
    <t>現場担当者控え</t>
    <rPh sb="0" eb="2">
      <t>ゲンバ</t>
    </rPh>
    <rPh sb="2" eb="5">
      <t>タントウシャ</t>
    </rPh>
    <rPh sb="5" eb="6">
      <t>ヒカ</t>
    </rPh>
    <phoneticPr fontId="2"/>
  </si>
  <si>
    <t>貸方科目</t>
    <rPh sb="0" eb="2">
      <t>カシカタ</t>
    </rPh>
    <rPh sb="2" eb="4">
      <t>カモク</t>
    </rPh>
    <phoneticPr fontId="2"/>
  </si>
  <si>
    <t>借方科目</t>
    <rPh sb="0" eb="2">
      <t>カリカタ</t>
    </rPh>
    <rPh sb="2" eb="4">
      <t>カモク</t>
    </rPh>
    <phoneticPr fontId="2"/>
  </si>
  <si>
    <t>経理伝票用</t>
    <rPh sb="0" eb="2">
      <t>ケイリ</t>
    </rPh>
    <rPh sb="2" eb="4">
      <t>デンピョウ</t>
    </rPh>
    <rPh sb="4" eb="5">
      <t>ヨウ</t>
    </rPh>
    <phoneticPr fontId="2"/>
  </si>
  <si>
    <t>担当部課長・役員確認欄</t>
    <rPh sb="0" eb="2">
      <t>タントウ</t>
    </rPh>
    <rPh sb="2" eb="4">
      <t>ブカ</t>
    </rPh>
    <rPh sb="4" eb="5">
      <t>チョウ</t>
    </rPh>
    <rPh sb="6" eb="8">
      <t>ヤクイン</t>
    </rPh>
    <rPh sb="8" eb="10">
      <t>カクニン</t>
    </rPh>
    <rPh sb="10" eb="11">
      <t>ラン</t>
    </rPh>
    <phoneticPr fontId="2"/>
  </si>
  <si>
    <t>工事事務所確認欄</t>
    <rPh sb="0" eb="2">
      <t>コウジ</t>
    </rPh>
    <rPh sb="2" eb="4">
      <t>ジム</t>
    </rPh>
    <rPh sb="4" eb="5">
      <t>ショ</t>
    </rPh>
    <rPh sb="5" eb="7">
      <t>カクニン</t>
    </rPh>
    <rPh sb="7" eb="8">
      <t>ラン</t>
    </rPh>
    <phoneticPr fontId="2"/>
  </si>
  <si>
    <t>外注用</t>
    <rPh sb="0" eb="2">
      <t>ガイチュウ</t>
    </rPh>
    <rPh sb="2" eb="3">
      <t>ヨウ</t>
    </rPh>
    <phoneticPr fontId="2"/>
  </si>
  <si>
    <t>当初</t>
    <rPh sb="0" eb="2">
      <t>トウショ</t>
    </rPh>
    <phoneticPr fontId="2"/>
  </si>
  <si>
    <t>増減</t>
    <rPh sb="0" eb="2">
      <t>ゾウゲン</t>
    </rPh>
    <phoneticPr fontId="2"/>
  </si>
  <si>
    <t>計　A</t>
    <rPh sb="0" eb="1">
      <t>ケイ</t>
    </rPh>
    <phoneticPr fontId="2"/>
  </si>
  <si>
    <r>
      <t>株式会社　　</t>
    </r>
    <r>
      <rPr>
        <sz val="14"/>
        <color theme="1"/>
        <rFont val="ＭＳ Ｐ明朝"/>
        <family val="1"/>
        <charset val="128"/>
      </rPr>
      <t>石田兼松八興建設　</t>
    </r>
    <r>
      <rPr>
        <sz val="11"/>
        <color theme="1"/>
        <rFont val="ＭＳ Ｐ明朝"/>
        <family val="1"/>
        <charset val="128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</si>
  <si>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t>下記通り請求したします。</t>
    <rPh sb="0" eb="2">
      <t>カキ</t>
    </rPh>
    <rPh sb="2" eb="3">
      <t>トオ</t>
    </rPh>
    <rPh sb="4" eb="6">
      <t>セイキュウ</t>
    </rPh>
    <phoneticPr fontId="2"/>
  </si>
  <si>
    <t>請求書（契約物件用）</t>
    <rPh sb="0" eb="3">
      <t>セイキュウショ</t>
    </rPh>
    <rPh sb="4" eb="6">
      <t>ケイヤク</t>
    </rPh>
    <rPh sb="6" eb="8">
      <t>ブッケン</t>
    </rPh>
    <rPh sb="8" eb="9">
      <t>ヨウ</t>
    </rPh>
    <phoneticPr fontId="2"/>
  </si>
  <si>
    <t>㊞</t>
    <phoneticPr fontId="2"/>
  </si>
  <si>
    <t>契約額</t>
    <rPh sb="0" eb="2">
      <t>ケイヤク</t>
    </rPh>
    <rPh sb="2" eb="3">
      <t>ガク</t>
    </rPh>
    <phoneticPr fontId="2"/>
  </si>
  <si>
    <t>前月末累計額</t>
    <rPh sb="0" eb="1">
      <t>ゼン</t>
    </rPh>
    <rPh sb="1" eb="3">
      <t>ゲツマツ</t>
    </rPh>
    <rPh sb="3" eb="5">
      <t>ルイケイ</t>
    </rPh>
    <rPh sb="5" eb="6">
      <t>ガク</t>
    </rPh>
    <phoneticPr fontId="2"/>
  </si>
  <si>
    <t>当月請求額</t>
    <rPh sb="0" eb="2">
      <t>トウゲツ</t>
    </rPh>
    <rPh sb="2" eb="4">
      <t>セイキュウ</t>
    </rPh>
    <rPh sb="4" eb="5">
      <t>ガク</t>
    </rPh>
    <phoneticPr fontId="2"/>
  </si>
  <si>
    <t>当月末累計額B</t>
    <rPh sb="0" eb="3">
      <t>トウゲツマツ</t>
    </rPh>
    <rPh sb="3" eb="5">
      <t>ルイケイ</t>
    </rPh>
    <rPh sb="5" eb="6">
      <t>ガク</t>
    </rPh>
    <phoneticPr fontId="2"/>
  </si>
  <si>
    <t>契約残A-B</t>
    <rPh sb="0" eb="2">
      <t>ケイヤク</t>
    </rPh>
    <rPh sb="2" eb="3">
      <t>ザン</t>
    </rPh>
    <phoneticPr fontId="2"/>
  </si>
  <si>
    <t>振込銀行</t>
    <rPh sb="0" eb="2">
      <t>フリコ</t>
    </rPh>
    <rPh sb="2" eb="4">
      <t>ギンコウ</t>
    </rPh>
    <phoneticPr fontId="2"/>
  </si>
  <si>
    <t>口座</t>
    <rPh sb="0" eb="2">
      <t>コウザ</t>
    </rPh>
    <phoneticPr fontId="2"/>
  </si>
  <si>
    <t>支店</t>
    <rPh sb="0" eb="2">
      <t>シテン</t>
    </rPh>
    <phoneticPr fontId="2"/>
  </si>
  <si>
    <t>口座名義
（ｶﾀｶﾅ）</t>
    <rPh sb="0" eb="2">
      <t>コウザ</t>
    </rPh>
    <rPh sb="2" eb="4">
      <t>メイギ</t>
    </rPh>
    <phoneticPr fontId="2"/>
  </si>
  <si>
    <t>FAX</t>
    <phoneticPr fontId="2"/>
  </si>
  <si>
    <t>出来高</t>
    <rPh sb="0" eb="3">
      <t>デキダカ</t>
    </rPh>
    <phoneticPr fontId="2"/>
  </si>
  <si>
    <t>銀行</t>
  </si>
  <si>
    <t>普通</t>
  </si>
  <si>
    <t>計</t>
    <rPh sb="0" eb="1">
      <t>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</si>
  <si>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</si>
  <si>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</si>
  <si>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備考欄</t>
    <rPh sb="0" eb="2">
      <t>ビコウ</t>
    </rPh>
    <rPh sb="2" eb="3">
      <t>ラン</t>
    </rPh>
    <phoneticPr fontId="2"/>
  </si>
  <si>
    <t>消費税設定</t>
    <rPh sb="0" eb="3">
      <t>ショウヒゼイ</t>
    </rPh>
    <rPh sb="3" eb="5">
      <t>セッテイ</t>
    </rPh>
    <phoneticPr fontId="2"/>
  </si>
  <si>
    <t>税率</t>
    <rPh sb="0" eb="2">
      <t>ゼイリツ</t>
    </rPh>
    <phoneticPr fontId="2"/>
  </si>
  <si>
    <t>貴社税区分</t>
    <rPh sb="0" eb="2">
      <t>キシャ</t>
    </rPh>
    <rPh sb="2" eb="5">
      <t>ゼイクブン</t>
    </rPh>
    <phoneticPr fontId="2"/>
  </si>
  <si>
    <t>←こちらのリストを変更すると消費税の</t>
    <rPh sb="9" eb="11">
      <t>ヘンコウ</t>
    </rPh>
    <rPh sb="14" eb="17">
      <t>ショウヒゼイ</t>
    </rPh>
    <phoneticPr fontId="2"/>
  </si>
  <si>
    <t>切上、切捨て、四捨五入の変更ができます。</t>
    <rPh sb="0" eb="2">
      <t>キリアゲ</t>
    </rPh>
    <rPh sb="3" eb="5">
      <t>キリス</t>
    </rPh>
    <rPh sb="7" eb="11">
      <t>シシャゴニュウ</t>
    </rPh>
    <rPh sb="12" eb="14">
      <t>ヘンコウ</t>
    </rPh>
    <phoneticPr fontId="2"/>
  </si>
  <si>
    <t>直接入力時の金額</t>
    <rPh sb="0" eb="2">
      <t>チョクセツ</t>
    </rPh>
    <rPh sb="2" eb="4">
      <t>ニュウリョク</t>
    </rPh>
    <rPh sb="4" eb="5">
      <t>ジ</t>
    </rPh>
    <rPh sb="6" eb="8">
      <t>キンガク</t>
    </rPh>
    <phoneticPr fontId="2"/>
  </si>
  <si>
    <t>←直接入力にした場合は、こちらに</t>
    <rPh sb="1" eb="3">
      <t>チョクセツ</t>
    </rPh>
    <rPh sb="3" eb="5">
      <t>ニュウリョク</t>
    </rPh>
    <rPh sb="8" eb="10">
      <t>バアイ</t>
    </rPh>
    <phoneticPr fontId="2"/>
  </si>
  <si>
    <t>数値を入力してください。その数字が</t>
    <rPh sb="0" eb="2">
      <t>スウチ</t>
    </rPh>
    <rPh sb="3" eb="5">
      <t>ニュウリョク</t>
    </rPh>
    <rPh sb="14" eb="16">
      <t>スウジ</t>
    </rPh>
    <phoneticPr fontId="2"/>
  </si>
  <si>
    <t>消費税欄に入力されます。</t>
    <rPh sb="0" eb="3">
      <t>ショウヒゼイ</t>
    </rPh>
    <rPh sb="3" eb="4">
      <t>ラン</t>
    </rPh>
    <rPh sb="5" eb="7">
      <t>ニュウリョク</t>
    </rPh>
    <phoneticPr fontId="2"/>
  </si>
  <si>
    <t>切捨</t>
  </si>
  <si>
    <r>
      <t>株式会社　　</t>
    </r>
    <r>
      <rPr>
        <sz val="14"/>
        <color theme="3" tint="0.39997558519241921"/>
        <rFont val="ＭＳ Ｐ明朝"/>
        <family val="1"/>
        <charset val="128"/>
      </rPr>
      <t>石田兼松八興建設　</t>
    </r>
    <r>
      <rPr>
        <sz val="11"/>
        <color theme="3" tint="0.39997558519241921"/>
        <rFont val="ＭＳ Ｐ明朝"/>
        <family val="1"/>
        <charset val="128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</si>
  <si>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r>
      <t>株式会社　　</t>
    </r>
    <r>
      <rPr>
        <sz val="14"/>
        <color theme="6" tint="-0.249977111117893"/>
        <rFont val="ＭＳ Ｐ明朝"/>
        <family val="1"/>
        <charset val="128"/>
      </rPr>
      <t>石田兼松八興建設　</t>
    </r>
    <r>
      <rPr>
        <sz val="11"/>
        <color theme="6" tint="-0.249977111117893"/>
        <rFont val="ＭＳ Ｐ明朝"/>
        <family val="1"/>
        <charset val="128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</si>
  <si>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r>
      <t>株式会社　　</t>
    </r>
    <r>
      <rPr>
        <sz val="14"/>
        <color theme="9" tint="-0.249977111117893"/>
        <rFont val="ＭＳ Ｐ明朝"/>
        <family val="1"/>
        <charset val="128"/>
      </rPr>
      <t>石田兼松八興建設　</t>
    </r>
    <r>
      <rPr>
        <sz val="11"/>
        <color theme="9" tint="-0.249977111117893"/>
        <rFont val="ＭＳ Ｐ明朝"/>
        <family val="1"/>
        <charset val="128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</si>
  <si>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t>支払条件</t>
    <rPh sb="0" eb="2">
      <t>シハラ</t>
    </rPh>
    <rPh sb="2" eb="4">
      <t>ジョウケン</t>
    </rPh>
    <phoneticPr fontId="2"/>
  </si>
  <si>
    <t>現金</t>
    <rPh sb="0" eb="2">
      <t>ゲンキン</t>
    </rPh>
    <phoneticPr fontId="2"/>
  </si>
  <si>
    <t>手形</t>
    <rPh sb="0" eb="2">
      <t>テガタ</t>
    </rPh>
    <phoneticPr fontId="2"/>
  </si>
  <si>
    <t>部分払</t>
    <rPh sb="0" eb="2">
      <t>ブブン</t>
    </rPh>
    <rPh sb="2" eb="3">
      <t>バラ</t>
    </rPh>
    <phoneticPr fontId="2"/>
  </si>
  <si>
    <t>注文書番号</t>
    <rPh sb="0" eb="3">
      <t>チュウモンショ</t>
    </rPh>
    <rPh sb="3" eb="5">
      <t>バンゴウ</t>
    </rPh>
    <phoneticPr fontId="2"/>
  </si>
  <si>
    <t>％</t>
    <phoneticPr fontId="2"/>
  </si>
  <si>
    <t>日</t>
    <rPh sb="0" eb="1">
      <t>ニチ</t>
    </rPh>
    <phoneticPr fontId="2"/>
  </si>
  <si>
    <t>％</t>
    <phoneticPr fontId="2"/>
  </si>
  <si>
    <t>手形
期日</t>
    <rPh sb="0" eb="2">
      <t>テガタ</t>
    </rPh>
    <rPh sb="3" eb="5">
      <t>キジツ</t>
    </rPh>
    <phoneticPr fontId="2"/>
  </si>
  <si>
    <t>出来高・納入</t>
    <rPh sb="0" eb="3">
      <t>デキダカ</t>
    </rPh>
    <rPh sb="4" eb="6">
      <t>ノウニュウ</t>
    </rPh>
    <phoneticPr fontId="2"/>
  </si>
  <si>
    <t>○○○○○工事</t>
    <phoneticPr fontId="2"/>
  </si>
  <si>
    <t>○/○</t>
    <phoneticPr fontId="2"/>
  </si>
  <si>
    <t>○○月出来高</t>
    <phoneticPr fontId="2"/>
  </si>
  <si>
    <t>式</t>
    <phoneticPr fontId="2"/>
  </si>
  <si>
    <t>※特別変更のない場合は、変更の必要
　　</t>
    <phoneticPr fontId="2"/>
  </si>
  <si>
    <t>　　はありません。</t>
    <phoneticPr fontId="2"/>
  </si>
  <si>
    <t>←直接入力にしたい場合は、こちらに</t>
    <rPh sb="1" eb="3">
      <t>チョクセツ</t>
    </rPh>
    <rPh sb="3" eb="5">
      <t>ニュウリョク</t>
    </rPh>
    <rPh sb="9" eb="11">
      <t>バアイ</t>
    </rPh>
    <phoneticPr fontId="2"/>
  </si>
  <si>
    <r>
      <t>株式会社　　</t>
    </r>
    <r>
      <rPr>
        <sz val="14"/>
        <color theme="1"/>
        <rFont val="ＭＳ Ｐゴシック"/>
        <family val="1"/>
        <charset val="128"/>
        <scheme val="minor"/>
      </rPr>
      <t>石田兼松八興建設　</t>
    </r>
    <r>
      <rPr>
        <sz val="11"/>
        <color theme="1"/>
        <rFont val="ＭＳ Ｐゴシック"/>
        <family val="1"/>
        <charset val="128"/>
        <scheme val="minor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</si>
  <si>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r>
      <t>株式会社　　</t>
    </r>
    <r>
      <rPr>
        <sz val="14"/>
        <color rgb="FF0070C0"/>
        <rFont val="ＭＳ Ｐゴシック"/>
        <family val="1"/>
        <charset val="128"/>
        <scheme val="minor"/>
      </rPr>
      <t>石田兼松八興建設　</t>
    </r>
    <r>
      <rPr>
        <sz val="11"/>
        <color rgb="FF0070C0"/>
        <rFont val="ＭＳ Ｐゴシック"/>
        <family val="1"/>
        <charset val="128"/>
        <scheme val="minor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</si>
  <si>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r>
      <t>株式会社　　</t>
    </r>
    <r>
      <rPr>
        <sz val="14"/>
        <color theme="6" tint="-0.249977111117893"/>
        <rFont val="ＭＳ Ｐゴシック"/>
        <family val="1"/>
        <charset val="128"/>
        <scheme val="minor"/>
      </rPr>
      <t>石田兼松八興建設　</t>
    </r>
    <r>
      <rPr>
        <sz val="11"/>
        <color theme="6" tint="-0.249977111117893"/>
        <rFont val="ＭＳ Ｐゴシック"/>
        <family val="1"/>
        <charset val="128"/>
        <scheme val="minor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</si>
  <si>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r>
      <t>株式会社　　</t>
    </r>
    <r>
      <rPr>
        <sz val="14"/>
        <color theme="9" tint="-0.249977111117893"/>
        <rFont val="ＭＳ Ｐゴシック"/>
        <family val="1"/>
        <charset val="128"/>
        <scheme val="minor"/>
      </rPr>
      <t>石田兼松八興建設　</t>
    </r>
    <r>
      <rPr>
        <sz val="11"/>
        <color theme="9" tint="-0.249977111117893"/>
        <rFont val="ＭＳ Ｐゴシック"/>
        <family val="1"/>
        <charset val="128"/>
        <scheme val="minor"/>
      </rPr>
      <t>御中</t>
    </r>
    <rPh sb="0" eb="4">
      <t>カブシキガイシャ</t>
    </rPh>
    <rPh sb="6" eb="8">
      <t>イシダ</t>
    </rPh>
    <rPh sb="8" eb="10">
      <t>カネマツ</t>
    </rPh>
    <rPh sb="10" eb="11">
      <t>ハチ</t>
    </rPh>
    <rPh sb="11" eb="12">
      <t>キョウ</t>
    </rPh>
    <rPh sb="12" eb="14">
      <t>ケンセツ</t>
    </rPh>
    <rPh sb="15" eb="17">
      <t>オンチュウ</t>
    </rPh>
    <phoneticPr fontId="2"/>
  </si>
  <si>
    <t>○○年○○月○○日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</si>
</sst>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-411]ggge&quot;年&quot;m&quot;月&quot;d&quot;日&quot;;@"/>
    <numFmt numFmtId="177" formatCode="#,###"/>
    <numFmt numFmtId="178" formatCode="m/d;@"/>
  </numFmts>
  <fonts count="5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u/>
      <sz val="18"/>
      <color theme="9" tint="-0.249977111117893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6" tint="-0.249977111117893"/>
      <name val="ＭＳ Ｐ明朝"/>
      <family val="1"/>
      <charset val="128"/>
    </font>
    <font>
      <u/>
      <sz val="18"/>
      <color theme="6" tint="-0.249977111117893"/>
      <name val="ＭＳ Ｐ明朝"/>
      <family val="1"/>
      <charset val="128"/>
    </font>
    <font>
      <sz val="11"/>
      <color theme="9" tint="-0.249977111117893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u/>
      <sz val="18"/>
      <color theme="3" tint="0.39997558519241921"/>
      <name val="ＭＳ Ｐ明朝"/>
      <family val="1"/>
      <charset val="128"/>
    </font>
    <font>
      <sz val="14"/>
      <color theme="3" tint="0.39997558519241921"/>
      <name val="ＭＳ Ｐ明朝"/>
      <family val="1"/>
      <charset val="128"/>
    </font>
    <font>
      <sz val="9"/>
      <color theme="3" tint="0.39997558519241921"/>
      <name val="ＭＳ Ｐ明朝"/>
      <family val="1"/>
      <charset val="128"/>
    </font>
    <font>
      <sz val="14"/>
      <color theme="6" tint="-0.249977111117893"/>
      <name val="ＭＳ Ｐ明朝"/>
      <family val="1"/>
      <charset val="128"/>
    </font>
    <font>
      <sz val="9"/>
      <color theme="6" tint="-0.249977111117893"/>
      <name val="ＭＳ Ｐ明朝"/>
      <family val="1"/>
      <charset val="128"/>
    </font>
    <font>
      <sz val="14"/>
      <color theme="9" tint="-0.249977111117893"/>
      <name val="ＭＳ Ｐ明朝"/>
      <family val="1"/>
      <charset val="128"/>
    </font>
    <font>
      <sz val="9"/>
      <color theme="9" tint="-0.249977111117893"/>
      <name val="ＭＳ Ｐ明朝"/>
      <family val="1"/>
      <charset val="128"/>
    </font>
    <font>
      <sz val="8"/>
      <color theme="3" tint="0.39997558519241921"/>
      <name val="ＭＳ Ｐ明朝"/>
      <family val="1"/>
      <charset val="128"/>
    </font>
    <font>
      <sz val="8"/>
      <color theme="6" tint="-0.249977111117893"/>
      <name val="ＭＳ Ｐ明朝"/>
      <family val="1"/>
      <charset val="128"/>
    </font>
    <font>
      <sz val="8"/>
      <color theme="9" tint="-0.249977111117893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8"/>
      <color theme="1"/>
      <name val="ＭＳ Ｐ明朝"/>
      <family val="1"/>
      <charset val="128"/>
    </font>
    <font>
      <sz val="14"/>
      <color theme="1"/>
      <name val="ＭＳ Ｐゴシック"/>
      <family val="1"/>
      <charset val="128"/>
      <scheme val="minor"/>
    </font>
    <font>
      <sz val="11"/>
      <color theme="1"/>
      <name val="ＭＳ Ｐゴシック"/>
      <family val="1"/>
      <charset val="128"/>
      <scheme val="minor"/>
    </font>
    <font>
      <sz val="1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3" tint="0.39997558519241921"/>
      <name val="ＭＳ Ｐ明朝"/>
      <family val="1"/>
      <charset val="128"/>
    </font>
    <font>
      <u/>
      <sz val="18"/>
      <color theme="3" tint="0.39997558519241921"/>
      <name val="ＭＳ Ｐ明朝"/>
      <family val="1"/>
      <charset val="128"/>
    </font>
    <font>
      <sz val="9"/>
      <color theme="3" tint="0.39997558519241921"/>
      <name val="ＭＳ Ｐ明朝"/>
      <family val="1"/>
      <charset val="128"/>
    </font>
    <font>
      <sz val="11"/>
      <color theme="6" tint="-0.249977111117893"/>
      <name val="ＭＳ Ｐ明朝"/>
      <family val="1"/>
      <charset val="128"/>
    </font>
    <font>
      <u/>
      <sz val="18"/>
      <color theme="6" tint="-0.249977111117893"/>
      <name val="ＭＳ Ｐ明朝"/>
      <family val="1"/>
      <charset val="128"/>
    </font>
    <font>
      <sz val="9"/>
      <color theme="6" tint="-0.249977111117893"/>
      <name val="ＭＳ Ｐ明朝"/>
      <family val="1"/>
      <charset val="128"/>
    </font>
    <font>
      <sz val="11"/>
      <color theme="9" tint="-0.249977111117893"/>
      <name val="ＭＳ Ｐ明朝"/>
      <family val="1"/>
      <charset val="128"/>
    </font>
    <font>
      <u/>
      <sz val="18"/>
      <color theme="9" tint="-0.249977111117893"/>
      <name val="ＭＳ Ｐ明朝"/>
      <family val="1"/>
      <charset val="128"/>
    </font>
    <font>
      <sz val="9"/>
      <color theme="9" tint="-0.249977111117893"/>
      <name val="ＭＳ Ｐ明朝"/>
      <family val="1"/>
      <charset val="128"/>
    </font>
    <font>
      <sz val="8"/>
      <color theme="3" tint="0.39997558519241921"/>
      <name val="ＭＳ Ｐ明朝"/>
      <family val="1"/>
      <charset val="128"/>
    </font>
    <font>
      <sz val="8"/>
      <color theme="6" tint="-0.249977111117893"/>
      <name val="ＭＳ Ｐ明朝"/>
      <family val="1"/>
      <charset val="128"/>
    </font>
    <font>
      <sz val="8"/>
      <color theme="9" tint="-0.249977111117893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14"/>
      <color rgb="FF0070C0"/>
      <name val="ＭＳ Ｐゴシック"/>
      <family val="1"/>
      <charset val="128"/>
      <scheme val="minor"/>
    </font>
    <font>
      <sz val="11"/>
      <color rgb="FF0070C0"/>
      <name val="ＭＳ Ｐゴシック"/>
      <family val="1"/>
      <charset val="128"/>
      <scheme val="minor"/>
    </font>
    <font>
      <sz val="14"/>
      <color theme="6" tint="-0.249977111117893"/>
      <name val="ＭＳ Ｐゴシック"/>
      <family val="1"/>
      <charset val="128"/>
      <scheme val="minor"/>
    </font>
    <font>
      <sz val="11"/>
      <color theme="6" tint="-0.249977111117893"/>
      <name val="ＭＳ Ｐゴシック"/>
      <family val="1"/>
      <charset val="128"/>
      <scheme val="minor"/>
    </font>
    <font>
      <sz val="14"/>
      <color theme="9" tint="-0.249977111117893"/>
      <name val="ＭＳ Ｐゴシック"/>
      <family val="1"/>
      <charset val="128"/>
      <scheme val="minor"/>
    </font>
    <font>
      <sz val="11"/>
      <color theme="9" tint="-0.249977111117893"/>
      <name val="ＭＳ Ｐゴシック"/>
      <family val="1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dashed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dashed">
        <color theme="3" tint="0.59996337778862885"/>
      </left>
      <right/>
      <top style="dashed">
        <color theme="3" tint="0.59996337778862885"/>
      </top>
      <bottom style="dashed">
        <color theme="3" tint="0.59996337778862885"/>
      </bottom>
      <diagonal/>
    </border>
    <border>
      <left/>
      <right/>
      <top style="dashed">
        <color theme="3" tint="0.59996337778862885"/>
      </top>
      <bottom style="dashed">
        <color theme="3" tint="0.59996337778862885"/>
      </bottom>
      <diagonal/>
    </border>
    <border>
      <left/>
      <right style="dashed">
        <color theme="3" tint="0.59996337778862885"/>
      </right>
      <top style="dashed">
        <color theme="3" tint="0.59996337778862885"/>
      </top>
      <bottom style="dashed">
        <color theme="3" tint="0.59996337778862885"/>
      </bottom>
      <diagonal/>
    </border>
    <border>
      <left style="dashed">
        <color theme="3" tint="0.39991454817346722"/>
      </left>
      <right/>
      <top style="dashed">
        <color theme="3" tint="0.39991454817346722"/>
      </top>
      <bottom style="dashed">
        <color theme="3" tint="0.39991454817346722"/>
      </bottom>
      <diagonal/>
    </border>
    <border>
      <left/>
      <right/>
      <top style="dashed">
        <color theme="3" tint="0.39991454817346722"/>
      </top>
      <bottom style="dashed">
        <color theme="3" tint="0.39991454817346722"/>
      </bottom>
      <diagonal/>
    </border>
    <border>
      <left/>
      <right style="dashed">
        <color theme="3" tint="0.39991454817346722"/>
      </right>
      <top style="dashed">
        <color theme="3" tint="0.39991454817346722"/>
      </top>
      <bottom style="dashed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 style="thin">
        <color theme="3" tint="0.39994506668294322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medium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theme="3" tint="0.39994506668294322"/>
      </left>
      <right style="medium">
        <color theme="3" tint="0.39994506668294322"/>
      </right>
      <top style="thin">
        <color theme="3" tint="0.39994506668294322"/>
      </top>
      <bottom/>
      <diagonal/>
    </border>
    <border>
      <left style="medium">
        <color theme="3" tint="0.399914548173467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medium">
        <color theme="3" tint="0.399914548173467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thin">
        <color theme="3" tint="0.39994506668294322"/>
      </bottom>
      <diagonal/>
    </border>
    <border>
      <left style="medium">
        <color theme="3" tint="0.399914548173467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3" tint="0.39994506668294322"/>
      </left>
      <right style="medium">
        <color theme="3" tint="0.39991454817346722"/>
      </right>
      <top style="thin">
        <color theme="3" tint="0.39994506668294322"/>
      </top>
      <bottom style="medium">
        <color theme="3" tint="0.39991454817346722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medium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thin">
        <color theme="6" tint="-0.24994659260841701"/>
      </top>
      <bottom style="medium">
        <color theme="6" tint="-0.24994659260841701"/>
      </bottom>
      <diagonal/>
    </border>
    <border>
      <left style="medium">
        <color theme="6" tint="-0.24994659260841701"/>
      </left>
      <right style="thin">
        <color theme="1" tint="0.499984740745262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1" tint="0.499984740745262"/>
      </left>
      <right style="medium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/>
      <right style="thin">
        <color theme="1" tint="0.499984740745262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1" tint="0.499984740745262"/>
      </left>
      <right style="thin">
        <color theme="6" tint="-0.24994659260841701"/>
      </right>
      <top style="medium">
        <color theme="6" tint="-0.24994659260841701"/>
      </top>
      <bottom style="medium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1" tint="0.499984740745262"/>
      </right>
      <top style="thin">
        <color theme="6" tint="-0.24994659260841701"/>
      </top>
      <bottom/>
      <diagonal/>
    </border>
    <border>
      <left/>
      <right/>
      <top style="thin">
        <color theme="6" tint="-0.24994659260841701"/>
      </top>
      <bottom/>
      <diagonal/>
    </border>
    <border>
      <left/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6" tint="-0.24994659260841701"/>
      </left>
      <right style="thin">
        <color theme="1" tint="0.499984740745262"/>
      </right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6" tint="-0.24994659260841701"/>
      </right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1" tint="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1" tint="0.499984740745262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1" tint="0.499984740745262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1" tint="0.499984740745262"/>
      </left>
      <right style="thin">
        <color theme="6" tint="-0.24994659260841701"/>
      </right>
      <top style="thin">
        <color theme="6" tint="-0.24994659260841701"/>
      </top>
      <bottom/>
      <diagonal/>
    </border>
    <border>
      <left style="thin">
        <color theme="1" tint="0.499984740745262"/>
      </left>
      <right style="thin">
        <color theme="6" tint="-0.24994659260841701"/>
      </right>
      <top/>
      <bottom style="thin">
        <color theme="6" tint="-0.24994659260841701"/>
      </bottom>
      <diagonal/>
    </border>
    <border>
      <left style="dashed">
        <color theme="9" tint="-0.24994659260841701"/>
      </left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/>
      <top style="dashed">
        <color theme="9" tint="-0.24994659260841701"/>
      </top>
      <bottom style="dashed">
        <color theme="9" tint="-0.24994659260841701"/>
      </bottom>
      <diagonal/>
    </border>
    <border>
      <left/>
      <right style="dashed">
        <color theme="9" tint="-0.24994659260841701"/>
      </right>
      <top style="dashed">
        <color theme="9" tint="-0.24994659260841701"/>
      </top>
      <bottom style="dash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1" tint="0.499984740745262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1" tint="0.499984740745262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1" tint="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1" tint="0.499984740745262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1" tint="0.499984740745262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1" tint="0.499984740745262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hair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hair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dotted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dotted">
        <color theme="9" tint="-0.24994659260841701"/>
      </top>
      <bottom style="thin">
        <color theme="9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59996337778862885"/>
      </top>
      <bottom style="thin">
        <color theme="3" tint="0.39991454817346722"/>
      </bottom>
      <diagonal/>
    </border>
    <border>
      <left style="thin">
        <color indexed="64"/>
      </left>
      <right style="thin">
        <color theme="3" tint="0.59996337778862885"/>
      </right>
      <top style="thin">
        <color theme="3" tint="0.59996337778862885"/>
      </top>
      <bottom style="thin">
        <color theme="3" tint="0.399914548173467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59996337778862885"/>
      </right>
      <top style="thin">
        <color theme="3" tint="0.39991454817346722"/>
      </top>
      <bottom/>
      <diagonal/>
    </border>
    <border>
      <left style="thin">
        <color theme="3" tint="0.39994506668294322"/>
      </left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6" tint="-0.24994659260841701"/>
      </left>
      <right/>
      <top style="thin">
        <color theme="6" tint="-0.24994659260841701"/>
      </top>
      <bottom/>
      <diagonal/>
    </border>
    <border>
      <left style="thin">
        <color theme="6" tint="-0.24994659260841701"/>
      </left>
      <right/>
      <top/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/>
      <bottom/>
      <diagonal/>
    </border>
    <border>
      <left/>
      <right/>
      <top style="thin">
        <color theme="6" tint="-0.24994659260841701"/>
      </top>
      <bottom style="thin">
        <color theme="3" tint="0.59996337778862885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3" tint="0.59996337778862885"/>
      </top>
      <bottom style="thin">
        <color theme="6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9" tint="-0.24994659260841701"/>
      </right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3" tint="0.59996337778862885"/>
      </top>
      <bottom style="thin">
        <color theme="9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 justifyLastLine="1"/>
    </xf>
    <xf numFmtId="0" fontId="3" fillId="0" borderId="6" xfId="0" applyFont="1" applyBorder="1">
      <alignment vertical="center"/>
    </xf>
    <xf numFmtId="0" fontId="3" fillId="0" borderId="0" xfId="0" applyFont="1" applyAlignment="1">
      <alignment horizontal="center" vertical="center" shrinkToFit="1"/>
    </xf>
    <xf numFmtId="38" fontId="9" fillId="0" borderId="0" xfId="1" applyFont="1" applyAlignment="1">
      <alignment horizontal="right" vertical="center" indent="1" shrinkToFit="1"/>
    </xf>
    <xf numFmtId="177" fontId="3" fillId="0" borderId="0" xfId="0" applyNumberFormat="1" applyFont="1" applyAlignment="1">
      <alignment horizontal="left" vertical="center"/>
    </xf>
    <xf numFmtId="0" fontId="3" fillId="2" borderId="6" xfId="0" applyFont="1" applyFill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0" fontId="3" fillId="0" borderId="5" xfId="0" applyFont="1" applyBorder="1">
      <alignment vertical="center"/>
    </xf>
    <xf numFmtId="0" fontId="3" fillId="0" borderId="2" xfId="0" applyFont="1" applyBorder="1">
      <alignment vertical="center"/>
    </xf>
    <xf numFmtId="0" fontId="1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9" fontId="13" fillId="0" borderId="5" xfId="2" applyFont="1" applyBorder="1" applyProtection="1">
      <alignment vertical="center"/>
      <protection locked="0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vertical="center" shrinkToFit="1"/>
      <protection locked="0"/>
    </xf>
    <xf numFmtId="0" fontId="3" fillId="0" borderId="15" xfId="0" applyFont="1" applyBorder="1" applyAlignment="1" applyProtection="1">
      <alignment vertical="center" shrinkToFit="1"/>
      <protection locked="0"/>
    </xf>
    <xf numFmtId="0" fontId="3" fillId="0" borderId="15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distributed" vertical="center" justifyLastLine="1"/>
    </xf>
    <xf numFmtId="0" fontId="14" fillId="0" borderId="0" xfId="0" applyFont="1">
      <alignment vertical="center"/>
    </xf>
    <xf numFmtId="0" fontId="3" fillId="0" borderId="43" xfId="0" applyFont="1" applyBorder="1">
      <alignment vertical="center"/>
    </xf>
    <xf numFmtId="0" fontId="10" fillId="0" borderId="0" xfId="0" applyFont="1">
      <alignment vertical="center"/>
    </xf>
    <xf numFmtId="0" fontId="3" fillId="0" borderId="64" xfId="0" applyFont="1" applyBorder="1">
      <alignment vertical="center"/>
    </xf>
    <xf numFmtId="0" fontId="3" fillId="0" borderId="84" xfId="0" applyFont="1" applyBorder="1" applyAlignment="1">
      <alignment vertical="center" shrinkToFit="1"/>
    </xf>
    <xf numFmtId="0" fontId="10" fillId="0" borderId="84" xfId="0" applyFont="1" applyBorder="1" applyAlignment="1">
      <alignment vertical="center" shrinkToFit="1"/>
    </xf>
    <xf numFmtId="0" fontId="10" fillId="0" borderId="85" xfId="0" applyFont="1" applyBorder="1" applyAlignment="1">
      <alignment vertical="center" shrinkToFit="1"/>
    </xf>
    <xf numFmtId="0" fontId="10" fillId="0" borderId="66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3" fillId="0" borderId="99" xfId="0" applyFont="1" applyBorder="1">
      <alignment vertical="center"/>
    </xf>
    <xf numFmtId="0" fontId="12" fillId="0" borderId="101" xfId="0" applyFont="1" applyBorder="1" applyAlignment="1">
      <alignment vertical="center" shrinkToFit="1"/>
    </xf>
    <xf numFmtId="0" fontId="3" fillId="0" borderId="101" xfId="0" applyFont="1" applyBorder="1" applyAlignment="1">
      <alignment vertical="center" shrinkToFit="1"/>
    </xf>
    <xf numFmtId="0" fontId="12" fillId="0" borderId="102" xfId="0" applyFont="1" applyBorder="1" applyAlignment="1">
      <alignment vertical="center" shrinkToFit="1"/>
    </xf>
    <xf numFmtId="0" fontId="12" fillId="0" borderId="101" xfId="0" applyFont="1" applyBorder="1" applyAlignment="1">
      <alignment horizontal="center" vertical="center" shrinkToFit="1"/>
    </xf>
    <xf numFmtId="0" fontId="3" fillId="0" borderId="123" xfId="0" applyFont="1" applyBorder="1">
      <alignment vertical="center"/>
    </xf>
    <xf numFmtId="0" fontId="3" fillId="0" borderId="124" xfId="0" applyFont="1" applyBorder="1">
      <alignment vertical="center"/>
    </xf>
    <xf numFmtId="0" fontId="3" fillId="0" borderId="125" xfId="0" applyFont="1" applyBorder="1">
      <alignment vertical="center"/>
    </xf>
    <xf numFmtId="0" fontId="3" fillId="0" borderId="126" xfId="0" applyFont="1" applyBorder="1">
      <alignment vertical="center"/>
    </xf>
    <xf numFmtId="0" fontId="3" fillId="0" borderId="127" xfId="0" applyFont="1" applyBorder="1">
      <alignment vertical="center"/>
    </xf>
    <xf numFmtId="0" fontId="3" fillId="0" borderId="128" xfId="0" applyFont="1" applyBorder="1">
      <alignment vertical="center"/>
    </xf>
    <xf numFmtId="0" fontId="3" fillId="0" borderId="129" xfId="0" applyFont="1" applyBorder="1">
      <alignment vertical="center"/>
    </xf>
    <xf numFmtId="0" fontId="3" fillId="0" borderId="130" xfId="0" applyFont="1" applyBorder="1">
      <alignment vertical="center"/>
    </xf>
    <xf numFmtId="0" fontId="3" fillId="0" borderId="131" xfId="0" applyFont="1" applyBorder="1">
      <alignment vertical="center"/>
    </xf>
    <xf numFmtId="0" fontId="3" fillId="0" borderId="132" xfId="0" applyFont="1" applyBorder="1">
      <alignment vertical="center"/>
    </xf>
    <xf numFmtId="0" fontId="3" fillId="0" borderId="133" xfId="0" applyFont="1" applyBorder="1">
      <alignment vertical="center"/>
    </xf>
    <xf numFmtId="0" fontId="3" fillId="0" borderId="134" xfId="0" applyFont="1" applyBorder="1">
      <alignment vertical="center"/>
    </xf>
    <xf numFmtId="0" fontId="17" fillId="0" borderId="0" xfId="0" applyFont="1">
      <alignment vertical="center"/>
    </xf>
    <xf numFmtId="0" fontId="22" fillId="0" borderId="141" xfId="0" applyFont="1" applyBorder="1">
      <alignment vertical="center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23" fillId="0" borderId="144" xfId="0" applyFont="1" applyBorder="1" applyAlignment="1">
      <alignment vertical="center" shrinkToFit="1"/>
    </xf>
    <xf numFmtId="0" fontId="24" fillId="0" borderId="152" xfId="0" applyFont="1" applyBorder="1" applyAlignment="1">
      <alignment vertical="center" shrinkToFit="1"/>
    </xf>
    <xf numFmtId="0" fontId="24" fillId="0" borderId="153" xfId="0" applyFont="1" applyBorder="1" applyAlignment="1">
      <alignment horizontal="right" vertical="center" shrinkToFit="1"/>
    </xf>
    <xf numFmtId="0" fontId="23" fillId="0" borderId="88" xfId="0" applyFont="1" applyBorder="1" applyAlignment="1">
      <alignment horizontal="right" vertical="center" shrinkToFit="1"/>
    </xf>
    <xf numFmtId="0" fontId="22" fillId="0" borderId="142" xfId="0" applyFont="1" applyBorder="1" applyAlignment="1">
      <alignment horizontal="right" vertical="center"/>
    </xf>
    <xf numFmtId="0" fontId="14" fillId="0" borderId="45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14" fillId="0" borderId="46" xfId="0" applyFont="1" applyBorder="1" applyAlignment="1">
      <alignment vertical="center" shrinkToFit="1"/>
    </xf>
    <xf numFmtId="0" fontId="14" fillId="0" borderId="45" xfId="0" applyFont="1" applyBorder="1" applyAlignment="1">
      <alignment horizontal="center" vertical="center" shrinkToFit="1"/>
    </xf>
    <xf numFmtId="0" fontId="12" fillId="0" borderId="99" xfId="0" applyFont="1" applyBorder="1" applyAlignment="1">
      <alignment horizontal="distributed" vertical="center" justifyLastLine="1"/>
    </xf>
    <xf numFmtId="0" fontId="3" fillId="0" borderId="99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10" fillId="0" borderId="64" xfId="0" applyFont="1" applyBorder="1" applyAlignment="1">
      <alignment horizontal="distributed" vertical="center" justifyLastLine="1"/>
    </xf>
    <xf numFmtId="0" fontId="14" fillId="0" borderId="43" xfId="0" applyFont="1" applyBorder="1" applyAlignment="1">
      <alignment horizontal="distributed" vertical="center" justifyLastLine="1"/>
    </xf>
    <xf numFmtId="0" fontId="3" fillId="0" borderId="43" xfId="0" applyFont="1" applyBorder="1" applyAlignment="1">
      <alignment horizontal="center" vertical="center"/>
    </xf>
    <xf numFmtId="0" fontId="3" fillId="0" borderId="6" xfId="0" applyFont="1" applyBorder="1" applyAlignment="1">
      <alignment horizontal="distributed" vertical="center" justifyLastLine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vertical="center" shrinkToFit="1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176" fontId="25" fillId="0" borderId="0" xfId="0" applyNumberFormat="1" applyFont="1" applyProtection="1">
      <alignment vertical="center"/>
      <protection locked="0"/>
    </xf>
    <xf numFmtId="0" fontId="25" fillId="0" borderId="6" xfId="0" applyFont="1" applyBorder="1" applyAlignment="1">
      <alignment horizontal="distributed" vertical="center" justifyLastLine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 shrinkToFit="1"/>
    </xf>
    <xf numFmtId="38" fontId="32" fillId="0" borderId="0" xfId="1" applyFont="1" applyAlignment="1">
      <alignment horizontal="right" vertical="center" indent="1" shrinkToFit="1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>
      <alignment vertical="center" shrinkToFit="1"/>
    </xf>
    <xf numFmtId="0" fontId="25" fillId="2" borderId="6" xfId="0" applyFont="1" applyFill="1" applyBorder="1" applyProtection="1">
      <alignment vertical="center"/>
      <protection locked="0"/>
    </xf>
    <xf numFmtId="0" fontId="25" fillId="0" borderId="6" xfId="0" applyFont="1" applyBorder="1">
      <alignment vertical="center"/>
    </xf>
    <xf numFmtId="0" fontId="33" fillId="0" borderId="0" xfId="0" applyFont="1">
      <alignment vertical="center"/>
    </xf>
    <xf numFmtId="0" fontId="25" fillId="0" borderId="5" xfId="0" applyFont="1" applyBorder="1">
      <alignment vertical="center"/>
    </xf>
    <xf numFmtId="9" fontId="33" fillId="0" borderId="5" xfId="2" applyFont="1" applyBorder="1" applyProtection="1">
      <alignment vertical="center"/>
      <protection locked="0"/>
    </xf>
    <xf numFmtId="0" fontId="25" fillId="0" borderId="2" xfId="0" applyFont="1" applyBorder="1">
      <alignment vertical="center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 horizontal="right" vertical="center"/>
    </xf>
    <xf numFmtId="0" fontId="25" fillId="0" borderId="15" xfId="0" applyFont="1" applyBorder="1" applyAlignment="1" applyProtection="1">
      <alignment vertical="center" shrinkToFit="1"/>
      <protection locked="0"/>
    </xf>
    <xf numFmtId="0" fontId="25" fillId="2" borderId="15" xfId="0" applyFont="1" applyFill="1" applyBorder="1" applyAlignment="1" applyProtection="1">
      <alignment vertical="center" shrinkToFit="1"/>
      <protection locked="0"/>
    </xf>
    <xf numFmtId="0" fontId="25" fillId="0" borderId="15" xfId="0" applyFont="1" applyBorder="1" applyAlignment="1">
      <alignment horizontal="center" vertical="center" shrinkToFit="1"/>
    </xf>
    <xf numFmtId="0" fontId="34" fillId="0" borderId="43" xfId="0" applyFont="1" applyBorder="1" applyAlignment="1">
      <alignment horizontal="distributed" vertical="center" justifyLastLine="1"/>
    </xf>
    <xf numFmtId="0" fontId="34" fillId="0" borderId="0" xfId="0" applyFont="1">
      <alignment vertical="center"/>
    </xf>
    <xf numFmtId="177" fontId="25" fillId="0" borderId="0" xfId="0" applyNumberFormat="1" applyFont="1" applyAlignment="1">
      <alignment horizontal="left" vertical="center"/>
    </xf>
    <xf numFmtId="0" fontId="25" fillId="0" borderId="43" xfId="0" applyFont="1" applyBorder="1" applyAlignment="1">
      <alignment horizontal="center" vertical="center"/>
    </xf>
    <xf numFmtId="0" fontId="25" fillId="0" borderId="43" xfId="0" applyFont="1" applyBorder="1">
      <alignment vertical="center"/>
    </xf>
    <xf numFmtId="0" fontId="34" fillId="0" borderId="45" xfId="0" applyFont="1" applyBorder="1" applyAlignment="1">
      <alignment vertical="center" shrinkToFit="1"/>
    </xf>
    <xf numFmtId="0" fontId="25" fillId="0" borderId="45" xfId="0" applyFont="1" applyBorder="1" applyAlignment="1">
      <alignment vertical="center" shrinkToFit="1"/>
    </xf>
    <xf numFmtId="0" fontId="34" fillId="0" borderId="46" xfId="0" applyFont="1" applyBorder="1" applyAlignment="1">
      <alignment vertical="center" shrinkToFit="1"/>
    </xf>
    <xf numFmtId="0" fontId="34" fillId="0" borderId="45" xfId="0" applyFont="1" applyBorder="1" applyAlignment="1">
      <alignment horizontal="center" vertical="center" shrinkToFit="1"/>
    </xf>
    <xf numFmtId="0" fontId="37" fillId="0" borderId="64" xfId="0" applyFont="1" applyBorder="1" applyAlignment="1">
      <alignment horizontal="distributed" vertical="center" justifyLastLine="1"/>
    </xf>
    <xf numFmtId="0" fontId="37" fillId="0" borderId="0" xfId="0" applyFont="1">
      <alignment vertical="center"/>
    </xf>
    <xf numFmtId="0" fontId="25" fillId="0" borderId="64" xfId="0" applyFont="1" applyBorder="1" applyAlignment="1">
      <alignment horizontal="center" vertical="center"/>
    </xf>
    <xf numFmtId="0" fontId="25" fillId="0" borderId="64" xfId="0" applyFont="1" applyBorder="1">
      <alignment vertical="center"/>
    </xf>
    <xf numFmtId="0" fontId="37" fillId="0" borderId="84" xfId="0" applyFont="1" applyBorder="1" applyAlignment="1">
      <alignment vertical="center" shrinkToFit="1"/>
    </xf>
    <xf numFmtId="0" fontId="25" fillId="0" borderId="84" xfId="0" applyFont="1" applyBorder="1" applyAlignment="1">
      <alignment vertical="center" shrinkToFit="1"/>
    </xf>
    <xf numFmtId="0" fontId="37" fillId="0" borderId="85" xfId="0" applyFont="1" applyBorder="1" applyAlignment="1">
      <alignment vertical="center" shrinkToFit="1"/>
    </xf>
    <xf numFmtId="0" fontId="37" fillId="0" borderId="66" xfId="0" applyFont="1" applyBorder="1" applyAlignment="1">
      <alignment horizontal="center" vertical="center" shrinkToFit="1"/>
    </xf>
    <xf numFmtId="0" fontId="40" fillId="0" borderId="99" xfId="0" applyFont="1" applyBorder="1" applyAlignment="1">
      <alignment horizontal="distributed" vertical="center" justifyLastLine="1"/>
    </xf>
    <xf numFmtId="0" fontId="40" fillId="0" borderId="0" xfId="0" applyFont="1">
      <alignment vertical="center"/>
    </xf>
    <xf numFmtId="0" fontId="25" fillId="0" borderId="99" xfId="0" applyFont="1" applyBorder="1" applyAlignment="1">
      <alignment horizontal="center" vertical="center"/>
    </xf>
    <xf numFmtId="0" fontId="25" fillId="0" borderId="99" xfId="0" applyFont="1" applyBorder="1">
      <alignment vertical="center"/>
    </xf>
    <xf numFmtId="0" fontId="40" fillId="0" borderId="101" xfId="0" applyFont="1" applyBorder="1" applyAlignment="1">
      <alignment vertical="center" shrinkToFit="1"/>
    </xf>
    <xf numFmtId="0" fontId="25" fillId="0" borderId="101" xfId="0" applyFont="1" applyBorder="1" applyAlignment="1">
      <alignment vertical="center" shrinkToFit="1"/>
    </xf>
    <xf numFmtId="0" fontId="40" fillId="0" borderId="102" xfId="0" applyFont="1" applyBorder="1" applyAlignment="1">
      <alignment vertical="center" shrinkToFit="1"/>
    </xf>
    <xf numFmtId="0" fontId="40" fillId="0" borderId="101" xfId="0" applyFont="1" applyBorder="1" applyAlignment="1">
      <alignment horizontal="center" vertical="center" shrinkToFit="1"/>
    </xf>
    <xf numFmtId="0" fontId="25" fillId="0" borderId="123" xfId="0" applyFont="1" applyBorder="1">
      <alignment vertical="center"/>
    </xf>
    <xf numFmtId="0" fontId="25" fillId="0" borderId="124" xfId="0" applyFont="1" applyBorder="1">
      <alignment vertical="center"/>
    </xf>
    <xf numFmtId="0" fontId="25" fillId="0" borderId="125" xfId="0" applyFont="1" applyBorder="1">
      <alignment vertical="center"/>
    </xf>
    <xf numFmtId="0" fontId="25" fillId="0" borderId="132" xfId="0" applyFont="1" applyBorder="1">
      <alignment vertical="center"/>
    </xf>
    <xf numFmtId="0" fontId="25" fillId="0" borderId="126" xfId="0" applyFont="1" applyBorder="1">
      <alignment vertical="center"/>
    </xf>
    <xf numFmtId="0" fontId="25" fillId="0" borderId="127" xfId="0" applyFont="1" applyBorder="1">
      <alignment vertical="center"/>
    </xf>
    <xf numFmtId="0" fontId="25" fillId="0" borderId="128" xfId="0" applyFont="1" applyBorder="1">
      <alignment vertical="center"/>
    </xf>
    <xf numFmtId="0" fontId="25" fillId="0" borderId="133" xfId="0" applyFont="1" applyBorder="1">
      <alignment vertical="center"/>
    </xf>
    <xf numFmtId="0" fontId="25" fillId="0" borderId="129" xfId="0" applyFont="1" applyBorder="1">
      <alignment vertical="center"/>
    </xf>
    <xf numFmtId="0" fontId="25" fillId="0" borderId="130" xfId="0" applyFont="1" applyBorder="1">
      <alignment vertical="center"/>
    </xf>
    <xf numFmtId="0" fontId="25" fillId="0" borderId="131" xfId="0" applyFont="1" applyBorder="1">
      <alignment vertical="center"/>
    </xf>
    <xf numFmtId="0" fontId="25" fillId="0" borderId="134" xfId="0" applyFont="1" applyBorder="1">
      <alignment vertical="center"/>
    </xf>
    <xf numFmtId="0" fontId="25" fillId="0" borderId="43" xfId="0" applyFont="1" applyBorder="1" applyAlignment="1">
      <alignment horizontal="distributed" vertical="center" justifyLastLine="1"/>
    </xf>
    <xf numFmtId="0" fontId="25" fillId="0" borderId="0" xfId="0" applyFont="1" applyAlignment="1">
      <alignment horizontal="distributed" vertical="center" justifyLastLine="1"/>
    </xf>
    <xf numFmtId="0" fontId="36" fillId="0" borderId="0" xfId="0" applyFont="1">
      <alignment vertical="center"/>
    </xf>
    <xf numFmtId="0" fontId="43" fillId="0" borderId="141" xfId="0" applyFont="1" applyBorder="1">
      <alignment vertical="center"/>
    </xf>
    <xf numFmtId="0" fontId="43" fillId="0" borderId="142" xfId="0" applyFont="1" applyBorder="1" applyAlignment="1">
      <alignment horizontal="right" vertical="center"/>
    </xf>
    <xf numFmtId="0" fontId="39" fillId="0" borderId="0" xfId="0" applyFont="1">
      <alignment vertical="center"/>
    </xf>
    <xf numFmtId="0" fontId="44" fillId="0" borderId="144" xfId="0" applyFont="1" applyBorder="1" applyAlignment="1">
      <alignment vertical="center" shrinkToFit="1"/>
    </xf>
    <xf numFmtId="0" fontId="44" fillId="0" borderId="88" xfId="0" applyFont="1" applyBorder="1" applyAlignment="1">
      <alignment horizontal="right" vertical="center" shrinkToFit="1"/>
    </xf>
    <xf numFmtId="0" fontId="31" fillId="0" borderId="0" xfId="0" applyFont="1">
      <alignment vertical="center"/>
    </xf>
    <xf numFmtId="0" fontId="45" fillId="0" borderId="152" xfId="0" applyFont="1" applyBorder="1" applyAlignment="1">
      <alignment vertical="center" shrinkToFit="1"/>
    </xf>
    <xf numFmtId="0" fontId="45" fillId="0" borderId="153" xfId="0" applyFont="1" applyBorder="1" applyAlignment="1">
      <alignment horizontal="right" vertical="center" shrinkToFit="1"/>
    </xf>
    <xf numFmtId="0" fontId="24" fillId="0" borderId="150" xfId="0" applyFont="1" applyBorder="1" applyAlignment="1">
      <alignment horizontal="center" vertical="center" shrinkToFit="1"/>
    </xf>
    <xf numFmtId="0" fontId="24" fillId="0" borderId="151" xfId="0" applyFont="1" applyBorder="1" applyAlignment="1">
      <alignment horizontal="center" vertical="center" shrinkToFit="1"/>
    </xf>
    <xf numFmtId="0" fontId="12" fillId="0" borderId="154" xfId="0" applyFont="1" applyBorder="1" applyAlignment="1">
      <alignment horizontal="center" vertical="center" shrinkToFit="1"/>
    </xf>
    <xf numFmtId="0" fontId="12" fillId="0" borderId="155" xfId="0" applyFont="1" applyBorder="1" applyAlignment="1">
      <alignment horizontal="center" vertical="center" shrinkToFit="1"/>
    </xf>
    <xf numFmtId="0" fontId="12" fillId="0" borderId="156" xfId="0" applyFont="1" applyBorder="1" applyAlignment="1">
      <alignment horizontal="center" vertical="center" shrinkToFit="1"/>
    </xf>
    <xf numFmtId="0" fontId="12" fillId="0" borderId="157" xfId="0" applyFont="1" applyBorder="1" applyAlignment="1">
      <alignment horizontal="center" vertical="center" shrinkToFit="1"/>
    </xf>
    <xf numFmtId="0" fontId="10" fillId="0" borderId="146" xfId="0" applyFont="1" applyBorder="1" applyAlignment="1">
      <alignment horizontal="center" vertical="center" shrinkToFit="1"/>
    </xf>
    <xf numFmtId="0" fontId="10" fillId="0" borderId="147" xfId="0" applyFont="1" applyBorder="1" applyAlignment="1">
      <alignment horizontal="center" vertical="center" shrinkToFit="1"/>
    </xf>
    <xf numFmtId="0" fontId="10" fillId="0" borderId="148" xfId="0" applyFont="1" applyBorder="1" applyAlignment="1">
      <alignment horizontal="center" vertical="center" shrinkToFit="1"/>
    </xf>
    <xf numFmtId="0" fontId="10" fillId="0" borderId="149" xfId="0" applyFont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textRotation="255"/>
    </xf>
    <xf numFmtId="0" fontId="21" fillId="0" borderId="99" xfId="0" applyFont="1" applyBorder="1" applyAlignment="1">
      <alignment horizontal="distributed" vertical="center" justifyLastLine="1"/>
    </xf>
    <xf numFmtId="0" fontId="21" fillId="0" borderId="112" xfId="0" applyFont="1" applyBorder="1" applyAlignment="1">
      <alignment horizontal="center" vertical="center" wrapText="1" shrinkToFit="1"/>
    </xf>
    <xf numFmtId="0" fontId="21" fillId="0" borderId="121" xfId="0" applyFont="1" applyBorder="1" applyAlignment="1">
      <alignment horizontal="center" vertical="center" shrinkToFit="1"/>
    </xf>
    <xf numFmtId="0" fontId="21" fillId="0" borderId="99" xfId="0" applyFont="1" applyBorder="1" applyAlignment="1">
      <alignment horizontal="center" vertical="center" shrinkToFit="1"/>
    </xf>
    <xf numFmtId="0" fontId="24" fillId="0" borderId="99" xfId="0" applyFont="1" applyBorder="1" applyAlignment="1">
      <alignment horizontal="right"/>
    </xf>
    <xf numFmtId="0" fontId="19" fillId="0" borderId="81" xfId="0" applyFont="1" applyBorder="1" applyAlignment="1">
      <alignment horizontal="center" vertical="center" textRotation="255"/>
    </xf>
    <xf numFmtId="0" fontId="19" fillId="0" borderId="145" xfId="0" applyFont="1" applyBorder="1" applyAlignment="1">
      <alignment horizontal="center" vertical="center" textRotation="255"/>
    </xf>
    <xf numFmtId="0" fontId="19" fillId="0" borderId="82" xfId="0" applyFont="1" applyBorder="1" applyAlignment="1">
      <alignment horizontal="center" vertical="center" textRotation="255"/>
    </xf>
    <xf numFmtId="0" fontId="19" fillId="0" borderId="143" xfId="0" applyFont="1" applyBorder="1" applyAlignment="1">
      <alignment horizontal="distributed" vertical="center" justifyLastLine="1"/>
    </xf>
    <xf numFmtId="0" fontId="19" fillId="0" borderId="85" xfId="0" applyFont="1" applyBorder="1" applyAlignment="1">
      <alignment horizontal="distributed" vertical="center" justifyLastLine="1"/>
    </xf>
    <xf numFmtId="0" fontId="19" fillId="0" borderId="144" xfId="0" applyFont="1" applyBorder="1" applyAlignment="1">
      <alignment horizontal="distributed" vertical="center" justifyLastLine="1"/>
    </xf>
    <xf numFmtId="0" fontId="19" fillId="0" borderId="88" xfId="0" applyFont="1" applyBorder="1" applyAlignment="1">
      <alignment horizontal="distributed" vertical="center" justifyLastLine="1"/>
    </xf>
    <xf numFmtId="0" fontId="19" fillId="0" borderId="81" xfId="0" applyFont="1" applyBorder="1" applyAlignment="1">
      <alignment horizontal="distributed" vertical="center" justifyLastLine="1"/>
    </xf>
    <xf numFmtId="0" fontId="19" fillId="0" borderId="82" xfId="0" applyFont="1" applyBorder="1" applyAlignment="1">
      <alignment horizontal="distributed" vertical="center" justifyLastLine="1"/>
    </xf>
    <xf numFmtId="0" fontId="19" fillId="0" borderId="81" xfId="0" applyFont="1" applyBorder="1" applyAlignment="1">
      <alignment horizontal="center" vertical="center" wrapText="1" shrinkToFit="1"/>
    </xf>
    <xf numFmtId="0" fontId="19" fillId="0" borderId="82" xfId="0" applyFont="1" applyBorder="1" applyAlignment="1">
      <alignment horizontal="center" vertical="center" shrinkToFit="1"/>
    </xf>
    <xf numFmtId="0" fontId="19" fillId="0" borderId="64" xfId="0" applyFont="1" applyBorder="1" applyAlignment="1">
      <alignment horizontal="center" vertical="center" shrinkToFit="1"/>
    </xf>
    <xf numFmtId="0" fontId="23" fillId="0" borderId="143" xfId="0" applyFont="1" applyBorder="1" applyAlignment="1">
      <alignment horizontal="right"/>
    </xf>
    <xf numFmtId="0" fontId="23" fillId="0" borderId="85" xfId="0" applyFont="1" applyBorder="1" applyAlignment="1">
      <alignment horizontal="right"/>
    </xf>
    <xf numFmtId="0" fontId="23" fillId="0" borderId="144" xfId="0" applyFont="1" applyBorder="1" applyAlignment="1">
      <alignment horizontal="right"/>
    </xf>
    <xf numFmtId="0" fontId="23" fillId="0" borderId="88" xfId="0" applyFont="1" applyBorder="1" applyAlignment="1">
      <alignment horizontal="right"/>
    </xf>
    <xf numFmtId="0" fontId="23" fillId="0" borderId="81" xfId="0" applyFont="1" applyBorder="1" applyAlignment="1">
      <alignment horizontal="right"/>
    </xf>
    <xf numFmtId="0" fontId="23" fillId="0" borderId="82" xfId="0" applyFont="1" applyBorder="1" applyAlignment="1">
      <alignment horizontal="right"/>
    </xf>
    <xf numFmtId="0" fontId="23" fillId="0" borderId="143" xfId="0" applyFont="1" applyBorder="1" applyAlignment="1">
      <alignment horizontal="center" vertical="center" shrinkToFit="1"/>
    </xf>
    <xf numFmtId="0" fontId="23" fillId="0" borderId="85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distributed" vertical="center" justifyLastLine="1"/>
    </xf>
    <xf numFmtId="0" fontId="17" fillId="0" borderId="54" xfId="0" applyFont="1" applyBorder="1" applyAlignment="1">
      <alignment horizontal="center" vertical="center" wrapText="1" shrinkToFit="1"/>
    </xf>
    <xf numFmtId="0" fontId="17" fillId="0" borderId="47" xfId="0" applyFont="1" applyBorder="1" applyAlignment="1">
      <alignment horizontal="center" vertical="center" shrinkToFit="1"/>
    </xf>
    <xf numFmtId="0" fontId="17" fillId="0" borderId="135" xfId="0" applyFont="1" applyBorder="1" applyAlignment="1">
      <alignment horizontal="center" vertical="center"/>
    </xf>
    <xf numFmtId="0" fontId="17" fillId="0" borderId="136" xfId="0" applyFont="1" applyBorder="1" applyAlignment="1">
      <alignment horizontal="center" vertical="center"/>
    </xf>
    <xf numFmtId="0" fontId="17" fillId="0" borderId="137" xfId="0" applyFont="1" applyBorder="1" applyAlignment="1">
      <alignment horizontal="center" vertical="center" shrinkToFit="1"/>
    </xf>
    <xf numFmtId="0" fontId="17" fillId="0" borderId="138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right"/>
    </xf>
    <xf numFmtId="0" fontId="22" fillId="0" borderId="139" xfId="0" applyFont="1" applyBorder="1" applyAlignment="1">
      <alignment horizontal="center" vertical="center" shrinkToFit="1"/>
    </xf>
    <xf numFmtId="0" fontId="22" fillId="0" borderId="140" xfId="0" applyFont="1" applyBorder="1" applyAlignment="1">
      <alignment horizontal="center" vertical="center" shrinkToFit="1"/>
    </xf>
    <xf numFmtId="0" fontId="14" fillId="0" borderId="137" xfId="0" applyFont="1" applyBorder="1" applyAlignment="1">
      <alignment horizontal="center" vertical="center"/>
    </xf>
    <xf numFmtId="0" fontId="14" fillId="0" borderId="138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 shrinkToFit="1"/>
    </xf>
    <xf numFmtId="0" fontId="3" fillId="0" borderId="118" xfId="0" applyFont="1" applyBorder="1" applyAlignment="1">
      <alignment horizontal="center" vertical="center" shrinkToFit="1"/>
    </xf>
    <xf numFmtId="0" fontId="3" fillId="0" borderId="119" xfId="0" applyFont="1" applyBorder="1" applyAlignment="1">
      <alignment horizontal="center" vertical="center" shrinkToFit="1"/>
    </xf>
    <xf numFmtId="0" fontId="21" fillId="0" borderId="117" xfId="0" applyFont="1" applyBorder="1" applyAlignment="1">
      <alignment horizontal="center" vertical="center" wrapText="1"/>
    </xf>
    <xf numFmtId="0" fontId="21" fillId="0" borderId="119" xfId="0" applyFont="1" applyBorder="1" applyAlignment="1">
      <alignment horizontal="center" vertical="center"/>
    </xf>
    <xf numFmtId="0" fontId="3" fillId="0" borderId="100" xfId="0" applyFont="1" applyBorder="1" applyAlignment="1">
      <alignment horizontal="left" vertical="center" shrinkToFit="1"/>
    </xf>
    <xf numFmtId="0" fontId="3" fillId="0" borderId="101" xfId="0" applyFont="1" applyBorder="1" applyAlignment="1">
      <alignment horizontal="left" vertical="center" shrinkToFit="1"/>
    </xf>
    <xf numFmtId="0" fontId="3" fillId="0" borderId="102" xfId="0" applyFont="1" applyBorder="1" applyAlignment="1">
      <alignment horizontal="left" vertical="center" shrinkToFit="1"/>
    </xf>
    <xf numFmtId="0" fontId="12" fillId="0" borderId="99" xfId="0" applyFont="1" applyBorder="1" applyAlignment="1">
      <alignment horizontal="distributed" vertical="center" justifyLastLine="1"/>
    </xf>
    <xf numFmtId="0" fontId="12" fillId="0" borderId="100" xfId="0" applyFont="1" applyBorder="1" applyAlignment="1">
      <alignment horizontal="distributed" vertical="center" justifyLastLine="1"/>
    </xf>
    <xf numFmtId="0" fontId="12" fillId="0" borderId="101" xfId="0" applyFont="1" applyBorder="1" applyAlignment="1">
      <alignment horizontal="distributed" vertical="center" justifyLastLine="1"/>
    </xf>
    <xf numFmtId="0" fontId="12" fillId="0" borderId="102" xfId="0" applyFont="1" applyBorder="1" applyAlignment="1">
      <alignment horizontal="distributed" vertical="center" justifyLastLine="1"/>
    </xf>
    <xf numFmtId="0" fontId="17" fillId="0" borderId="43" xfId="0" applyFont="1" applyBorder="1" applyAlignment="1">
      <alignment horizontal="center" vertical="center" textRotation="255"/>
    </xf>
    <xf numFmtId="0" fontId="12" fillId="0" borderId="112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12" fillId="0" borderId="117" xfId="0" applyFont="1" applyBorder="1" applyAlignment="1">
      <alignment horizontal="distributed" vertical="center" justifyLastLine="1"/>
    </xf>
    <xf numFmtId="0" fontId="12" fillId="0" borderId="119" xfId="0" applyFont="1" applyBorder="1" applyAlignment="1">
      <alignment horizontal="distributed" vertical="center" justifyLastLine="1"/>
    </xf>
    <xf numFmtId="0" fontId="3" fillId="0" borderId="100" xfId="0" applyFont="1" applyBorder="1" applyAlignment="1">
      <alignment horizontal="center" vertical="center" shrinkToFit="1"/>
    </xf>
    <xf numFmtId="0" fontId="3" fillId="0" borderId="101" xfId="0" applyFont="1" applyBorder="1" applyAlignment="1">
      <alignment horizontal="center" vertical="center" shrinkToFit="1"/>
    </xf>
    <xf numFmtId="0" fontId="3" fillId="0" borderId="117" xfId="0" applyFont="1" applyBorder="1" applyAlignment="1">
      <alignment horizontal="center" vertical="center" shrinkToFit="1"/>
    </xf>
    <xf numFmtId="0" fontId="3" fillId="0" borderId="122" xfId="0" applyFont="1" applyBorder="1" applyAlignment="1">
      <alignment horizontal="center" vertical="center" shrinkToFit="1"/>
    </xf>
    <xf numFmtId="178" fontId="3" fillId="0" borderId="99" xfId="0" applyNumberFormat="1" applyFont="1" applyBorder="1" applyAlignment="1">
      <alignment horizontal="center" vertical="center" shrinkToFit="1"/>
    </xf>
    <xf numFmtId="0" fontId="12" fillId="0" borderId="99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38" fontId="3" fillId="0" borderId="99" xfId="1" applyFont="1" applyBorder="1" applyAlignment="1">
      <alignment horizontal="right" vertical="center" indent="1"/>
    </xf>
    <xf numFmtId="0" fontId="12" fillId="0" borderId="114" xfId="0" applyFont="1" applyBorder="1" applyAlignment="1">
      <alignment horizontal="center" vertical="center" shrinkToFit="1"/>
    </xf>
    <xf numFmtId="0" fontId="12" fillId="0" borderId="115" xfId="0" applyFont="1" applyBorder="1" applyAlignment="1">
      <alignment horizontal="center" vertical="center" shrinkToFit="1"/>
    </xf>
    <xf numFmtId="38" fontId="9" fillId="0" borderId="115" xfId="1" applyFont="1" applyBorder="1" applyAlignment="1">
      <alignment horizontal="right" vertical="center" indent="1" shrinkToFit="1"/>
    </xf>
    <xf numFmtId="38" fontId="9" fillId="0" borderId="116" xfId="1" applyFont="1" applyBorder="1" applyAlignment="1">
      <alignment horizontal="right" vertical="center" indent="1" shrinkToFit="1"/>
    </xf>
    <xf numFmtId="0" fontId="12" fillId="0" borderId="117" xfId="0" applyFont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3" fillId="0" borderId="120" xfId="0" applyFont="1" applyBorder="1" applyAlignment="1">
      <alignment horizontal="center" vertical="center"/>
    </xf>
    <xf numFmtId="0" fontId="3" fillId="0" borderId="119" xfId="0" applyFont="1" applyBorder="1" applyAlignment="1">
      <alignment horizontal="center" vertical="center"/>
    </xf>
    <xf numFmtId="0" fontId="12" fillId="0" borderId="99" xfId="0" applyFont="1" applyBorder="1" applyAlignment="1">
      <alignment vertical="center" shrinkToFit="1"/>
    </xf>
    <xf numFmtId="38" fontId="9" fillId="0" borderId="112" xfId="1" applyFont="1" applyBorder="1" applyAlignment="1">
      <alignment horizontal="right" vertical="center" indent="1" shrinkToFit="1"/>
    </xf>
    <xf numFmtId="38" fontId="9" fillId="0" borderId="113" xfId="1" applyFont="1" applyBorder="1" applyAlignment="1">
      <alignment horizontal="right" vertical="center" indent="1" shrinkToFit="1"/>
    </xf>
    <xf numFmtId="0" fontId="12" fillId="0" borderId="103" xfId="0" applyFont="1" applyBorder="1" applyAlignment="1">
      <alignment horizontal="center" vertical="center" textRotation="255" shrinkToFit="1"/>
    </xf>
    <xf numFmtId="0" fontId="12" fillId="0" borderId="106" xfId="0" applyFont="1" applyBorder="1" applyAlignment="1">
      <alignment horizontal="center" vertical="center" textRotation="255" shrinkToFit="1"/>
    </xf>
    <xf numFmtId="0" fontId="12" fillId="0" borderId="108" xfId="0" applyFont="1" applyBorder="1" applyAlignment="1">
      <alignment horizontal="center" vertical="center" textRotation="255" shrinkToFit="1"/>
    </xf>
    <xf numFmtId="0" fontId="12" fillId="0" borderId="104" xfId="0" applyFont="1" applyBorder="1" applyAlignment="1">
      <alignment horizontal="distributed" vertical="center" justifyLastLine="1" shrinkToFit="1"/>
    </xf>
    <xf numFmtId="38" fontId="9" fillId="0" borderId="104" xfId="1" applyFont="1" applyBorder="1" applyAlignment="1">
      <alignment horizontal="right" vertical="center" indent="1" shrinkToFit="1"/>
    </xf>
    <xf numFmtId="38" fontId="9" fillId="0" borderId="105" xfId="1" applyFont="1" applyBorder="1" applyAlignment="1">
      <alignment horizontal="right" vertical="center" indent="1" shrinkToFit="1"/>
    </xf>
    <xf numFmtId="177" fontId="3" fillId="0" borderId="0" xfId="0" applyNumberFormat="1" applyFont="1" applyAlignment="1">
      <alignment horizontal="left" vertical="center" shrinkToFit="1"/>
    </xf>
    <xf numFmtId="0" fontId="12" fillId="0" borderId="99" xfId="0" applyFont="1" applyBorder="1" applyAlignment="1">
      <alignment horizontal="distributed" vertical="center" justifyLastLine="1" shrinkToFit="1"/>
    </xf>
    <xf numFmtId="177" fontId="9" fillId="0" borderId="99" xfId="1" applyNumberFormat="1" applyFont="1" applyBorder="1" applyAlignment="1">
      <alignment horizontal="right" vertical="center" indent="1" shrinkToFit="1"/>
    </xf>
    <xf numFmtId="177" fontId="9" fillId="0" borderId="107" xfId="1" applyNumberFormat="1" applyFont="1" applyBorder="1" applyAlignment="1">
      <alignment horizontal="right" vertical="center" indent="1" shrinkToFit="1"/>
    </xf>
    <xf numFmtId="0" fontId="12" fillId="0" borderId="109" xfId="0" applyFont="1" applyBorder="1" applyAlignment="1">
      <alignment vertical="center" shrinkToFit="1"/>
    </xf>
    <xf numFmtId="38" fontId="9" fillId="0" borderId="109" xfId="1" applyFont="1" applyBorder="1" applyAlignment="1">
      <alignment horizontal="right" vertical="center" indent="1" shrinkToFit="1"/>
    </xf>
    <xf numFmtId="38" fontId="9" fillId="0" borderId="110" xfId="1" applyFont="1" applyBorder="1" applyAlignment="1">
      <alignment horizontal="right" vertical="center" indent="1" shrinkToFit="1"/>
    </xf>
    <xf numFmtId="0" fontId="12" fillId="0" borderId="111" xfId="0" applyFont="1" applyBorder="1" applyAlignment="1">
      <alignment horizontal="center" vertical="center" textRotation="255" shrinkToFit="1"/>
    </xf>
    <xf numFmtId="0" fontId="12" fillId="0" borderId="105" xfId="0" applyFont="1" applyBorder="1" applyAlignment="1">
      <alignment horizontal="distributed" vertical="center" justifyLastLine="1" shrinkToFit="1"/>
    </xf>
    <xf numFmtId="38" fontId="9" fillId="0" borderId="99" xfId="1" applyFont="1" applyBorder="1" applyAlignment="1">
      <alignment horizontal="right" vertical="center" indent="1" shrinkToFit="1"/>
    </xf>
    <xf numFmtId="38" fontId="9" fillId="0" borderId="107" xfId="1" applyFont="1" applyBorder="1" applyAlignment="1">
      <alignment horizontal="right" vertical="center" indent="1" shrinkToFit="1"/>
    </xf>
    <xf numFmtId="0" fontId="12" fillId="0" borderId="112" xfId="0" applyFont="1" applyBorder="1" applyAlignment="1">
      <alignment horizontal="distributed" vertical="center" justifyLastLine="1" shrinkToFit="1"/>
    </xf>
    <xf numFmtId="0" fontId="3" fillId="0" borderId="9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6" fontId="5" fillId="0" borderId="99" xfId="0" applyNumberFormat="1" applyFont="1" applyBorder="1" applyAlignment="1">
      <alignment horizontal="right" vertical="center" indent="1" shrinkToFit="1"/>
    </xf>
    <xf numFmtId="0" fontId="21" fillId="0" borderId="0" xfId="0" applyFont="1" applyAlignment="1">
      <alignment horizontal="left" vertical="center" indent="9"/>
    </xf>
    <xf numFmtId="0" fontId="3" fillId="0" borderId="92" xfId="0" applyFont="1" applyBorder="1" applyAlignment="1">
      <alignment horizontal="center" vertical="center" shrinkToFit="1"/>
    </xf>
    <xf numFmtId="0" fontId="3" fillId="0" borderId="90" xfId="0" applyFont="1" applyBorder="1" applyAlignment="1">
      <alignment horizontal="center" vertical="center" shrinkToFit="1"/>
    </xf>
    <xf numFmtId="0" fontId="3" fillId="0" borderId="93" xfId="0" applyFont="1" applyBorder="1" applyAlignment="1">
      <alignment horizontal="center" vertical="center" shrinkToFit="1"/>
    </xf>
    <xf numFmtId="0" fontId="19" fillId="0" borderId="86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/>
    </xf>
    <xf numFmtId="0" fontId="3" fillId="0" borderId="87" xfId="0" applyFont="1" applyBorder="1" applyAlignment="1">
      <alignment horizontal="left" vertical="center" shrinkToFit="1"/>
    </xf>
    <xf numFmtId="0" fontId="3" fillId="0" borderId="88" xfId="0" applyFont="1" applyBorder="1" applyAlignment="1">
      <alignment horizontal="left" vertical="center" shrinkToFit="1"/>
    </xf>
    <xf numFmtId="0" fontId="12" fillId="0" borderId="96" xfId="0" applyFont="1" applyBorder="1" applyAlignment="1">
      <alignment horizontal="distributed" vertical="center" justifyLastLine="1"/>
    </xf>
    <xf numFmtId="0" fontId="12" fillId="0" borderId="97" xfId="0" applyFont="1" applyBorder="1" applyAlignment="1">
      <alignment horizontal="distributed" vertical="center" justifyLastLine="1"/>
    </xf>
    <xf numFmtId="0" fontId="12" fillId="0" borderId="98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2" fillId="0" borderId="101" xfId="0" applyFont="1" applyBorder="1" applyAlignment="1">
      <alignment horizontal="center" vertical="center"/>
    </xf>
    <xf numFmtId="0" fontId="12" fillId="0" borderId="102" xfId="0" applyFont="1" applyBorder="1" applyAlignment="1">
      <alignment horizontal="center" vertical="center"/>
    </xf>
    <xf numFmtId="176" fontId="12" fillId="0" borderId="0" xfId="0" applyNumberFormat="1" applyFont="1" applyAlignment="1">
      <alignment horizontal="right" vertical="center"/>
    </xf>
    <xf numFmtId="0" fontId="10" fillId="0" borderId="81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distributed" vertical="center" justifyLastLine="1"/>
    </xf>
    <xf numFmtId="0" fontId="10" fillId="0" borderId="94" xfId="0" applyFont="1" applyBorder="1" applyAlignment="1">
      <alignment horizontal="distributed" vertical="center" justifyLastLine="1"/>
    </xf>
    <xf numFmtId="0" fontId="3" fillId="0" borderId="84" xfId="0" applyFont="1" applyBorder="1" applyAlignment="1">
      <alignment horizontal="center" vertical="center" shrinkToFit="1"/>
    </xf>
    <xf numFmtId="0" fontId="10" fillId="0" borderId="89" xfId="0" applyFont="1" applyBorder="1" applyAlignment="1">
      <alignment horizontal="distributed" vertical="center" justifyLastLine="1"/>
    </xf>
    <xf numFmtId="0" fontId="10" fillId="0" borderId="93" xfId="0" applyFont="1" applyBorder="1" applyAlignment="1">
      <alignment horizontal="distributed" vertical="center" justifyLastLine="1"/>
    </xf>
    <xf numFmtId="0" fontId="3" fillId="0" borderId="91" xfId="0" applyFont="1" applyBorder="1" applyAlignment="1">
      <alignment horizontal="center" vertical="center" shrinkToFit="1"/>
    </xf>
    <xf numFmtId="178" fontId="3" fillId="0" borderId="64" xfId="0" applyNumberFormat="1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38" fontId="3" fillId="0" borderId="64" xfId="1" applyFont="1" applyBorder="1" applyAlignment="1">
      <alignment horizontal="right" vertical="center" indent="1"/>
    </xf>
    <xf numFmtId="0" fontId="10" fillId="0" borderId="64" xfId="0" applyFont="1" applyBorder="1" applyAlignment="1">
      <alignment horizontal="distributed" vertical="center" justifyLastLine="1"/>
    </xf>
    <xf numFmtId="0" fontId="10" fillId="0" borderId="76" xfId="0" applyFont="1" applyBorder="1" applyAlignment="1">
      <alignment horizontal="center" vertical="center" shrinkToFit="1"/>
    </xf>
    <xf numFmtId="0" fontId="10" fillId="0" borderId="77" xfId="0" applyFont="1" applyBorder="1" applyAlignment="1">
      <alignment horizontal="center" vertical="center" shrinkToFit="1"/>
    </xf>
    <xf numFmtId="0" fontId="10" fillId="0" borderId="80" xfId="0" applyFont="1" applyBorder="1" applyAlignment="1">
      <alignment horizontal="center" vertical="center" shrinkToFit="1"/>
    </xf>
    <xf numFmtId="38" fontId="9" fillId="0" borderId="79" xfId="1" applyFont="1" applyBorder="1" applyAlignment="1">
      <alignment horizontal="right" vertical="center" indent="1" shrinkToFit="1"/>
    </xf>
    <xf numFmtId="38" fontId="9" fillId="0" borderId="78" xfId="1" applyFont="1" applyBorder="1" applyAlignment="1">
      <alignment horizontal="right" vertical="center" indent="1" shrinkToFit="1"/>
    </xf>
    <xf numFmtId="0" fontId="10" fillId="0" borderId="64" xfId="0" applyFont="1" applyBorder="1" applyAlignment="1">
      <alignment vertical="center" shrinkToFit="1"/>
    </xf>
    <xf numFmtId="38" fontId="9" fillId="0" borderId="74" xfId="1" applyFont="1" applyBorder="1" applyAlignment="1">
      <alignment horizontal="right" vertical="center" indent="1" shrinkToFit="1"/>
    </xf>
    <xf numFmtId="38" fontId="9" fillId="0" borderId="75" xfId="1" applyFont="1" applyBorder="1" applyAlignment="1">
      <alignment horizontal="right" vertical="center" indent="1" shrinkToFit="1"/>
    </xf>
    <xf numFmtId="0" fontId="10" fillId="0" borderId="68" xfId="0" applyFont="1" applyBorder="1" applyAlignment="1">
      <alignment horizontal="center" vertical="center" textRotation="255" shrinkToFit="1"/>
    </xf>
    <xf numFmtId="0" fontId="10" fillId="0" borderId="71" xfId="0" applyFont="1" applyBorder="1" applyAlignment="1">
      <alignment horizontal="center" vertical="center" textRotation="255" shrinkToFit="1"/>
    </xf>
    <xf numFmtId="0" fontId="10" fillId="0" borderId="73" xfId="0" applyFont="1" applyBorder="1" applyAlignment="1">
      <alignment horizontal="center" vertical="center" textRotation="255" shrinkToFit="1"/>
    </xf>
    <xf numFmtId="0" fontId="10" fillId="0" borderId="69" xfId="0" applyFont="1" applyBorder="1" applyAlignment="1">
      <alignment horizontal="distributed" vertical="center" justifyLastLine="1" shrinkToFit="1"/>
    </xf>
    <xf numFmtId="38" fontId="9" fillId="0" borderId="69" xfId="1" applyFont="1" applyBorder="1" applyAlignment="1">
      <alignment horizontal="right" vertical="center" indent="1" shrinkToFit="1"/>
    </xf>
    <xf numFmtId="38" fontId="9" fillId="0" borderId="70" xfId="1" applyFont="1" applyBorder="1" applyAlignment="1">
      <alignment horizontal="right" vertical="center" indent="1" shrinkToFit="1"/>
    </xf>
    <xf numFmtId="0" fontId="10" fillId="0" borderId="64" xfId="0" applyFont="1" applyBorder="1" applyAlignment="1">
      <alignment horizontal="distributed" vertical="center" justifyLastLine="1" shrinkToFit="1"/>
    </xf>
    <xf numFmtId="177" fontId="9" fillId="0" borderId="64" xfId="1" applyNumberFormat="1" applyFont="1" applyBorder="1" applyAlignment="1">
      <alignment horizontal="right" vertical="center" indent="1" shrinkToFit="1"/>
    </xf>
    <xf numFmtId="177" fontId="9" fillId="0" borderId="72" xfId="1" applyNumberFormat="1" applyFont="1" applyBorder="1" applyAlignment="1">
      <alignment horizontal="right" vertical="center" indent="1" shrinkToFit="1"/>
    </xf>
    <xf numFmtId="0" fontId="10" fillId="0" borderId="74" xfId="0" applyFont="1" applyBorder="1" applyAlignment="1">
      <alignment vertical="center" shrinkToFit="1"/>
    </xf>
    <xf numFmtId="0" fontId="10" fillId="0" borderId="70" xfId="0" applyFont="1" applyBorder="1" applyAlignment="1">
      <alignment horizontal="distributed" vertical="center" justifyLastLine="1" shrinkToFit="1"/>
    </xf>
    <xf numFmtId="38" fontId="9" fillId="0" borderId="64" xfId="1" applyFont="1" applyBorder="1" applyAlignment="1">
      <alignment horizontal="right" vertical="center" indent="1" shrinkToFit="1"/>
    </xf>
    <xf numFmtId="38" fontId="9" fillId="0" borderId="72" xfId="1" applyFont="1" applyBorder="1" applyAlignment="1">
      <alignment horizontal="right" vertical="center" indent="1" shrinkToFit="1"/>
    </xf>
    <xf numFmtId="0" fontId="10" fillId="0" borderId="74" xfId="0" applyFont="1" applyBorder="1" applyAlignment="1">
      <alignment horizontal="distributed" vertical="center" justifyLastLine="1" shrinkToFit="1"/>
    </xf>
    <xf numFmtId="0" fontId="3" fillId="0" borderId="64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6" fontId="5" fillId="0" borderId="64" xfId="0" applyNumberFormat="1" applyFont="1" applyBorder="1" applyAlignment="1">
      <alignment horizontal="right" vertical="center" indent="1" shrinkToFit="1"/>
    </xf>
    <xf numFmtId="0" fontId="19" fillId="0" borderId="0" xfId="0" applyFont="1" applyAlignment="1">
      <alignment horizontal="left" vertical="center" indent="9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shrinkToFit="1"/>
    </xf>
    <xf numFmtId="0" fontId="10" fillId="0" borderId="37" xfId="0" applyFont="1" applyBorder="1" applyAlignment="1">
      <alignment horizontal="distributed" vertical="center" justifyLastLine="1"/>
    </xf>
    <xf numFmtId="0" fontId="10" fillId="0" borderId="38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1" fillId="0" borderId="0" xfId="0" applyFont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right" vertical="center"/>
    </xf>
    <xf numFmtId="0" fontId="14" fillId="0" borderId="54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4" fillId="0" borderId="43" xfId="0" applyFont="1" applyBorder="1" applyAlignment="1">
      <alignment horizontal="distributed" vertical="center" justifyLastLine="1"/>
    </xf>
    <xf numFmtId="0" fontId="3" fillId="0" borderId="44" xfId="0" applyFont="1" applyBorder="1" applyAlignment="1">
      <alignment horizontal="center" vertical="center" shrinkToFit="1"/>
    </xf>
    <xf numFmtId="178" fontId="3" fillId="0" borderId="43" xfId="0" applyNumberFormat="1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38" fontId="3" fillId="0" borderId="43" xfId="1" applyFont="1" applyBorder="1" applyAlignment="1">
      <alignment horizontal="right" vertical="center" indent="1"/>
    </xf>
    <xf numFmtId="178" fontId="3" fillId="0" borderId="44" xfId="0" applyNumberFormat="1" applyFont="1" applyBorder="1" applyAlignment="1">
      <alignment horizontal="center" vertical="center" shrinkToFit="1"/>
    </xf>
    <xf numFmtId="178" fontId="3" fillId="0" borderId="46" xfId="0" applyNumberFormat="1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38" fontId="9" fillId="0" borderId="62" xfId="1" applyFont="1" applyBorder="1" applyAlignment="1">
      <alignment horizontal="right" vertical="center" indent="1" shrinkToFit="1"/>
    </xf>
    <xf numFmtId="38" fontId="9" fillId="0" borderId="63" xfId="1" applyFont="1" applyBorder="1" applyAlignment="1">
      <alignment horizontal="right" vertical="center" indent="1" shrinkToFit="1"/>
    </xf>
    <xf numFmtId="0" fontId="14" fillId="0" borderId="43" xfId="0" applyFont="1" applyBorder="1" applyAlignment="1">
      <alignment horizontal="center" vertical="center"/>
    </xf>
    <xf numFmtId="0" fontId="14" fillId="0" borderId="43" xfId="0" applyFont="1" applyBorder="1" applyAlignment="1">
      <alignment vertical="center" shrinkToFit="1"/>
    </xf>
    <xf numFmtId="38" fontId="9" fillId="0" borderId="54" xfId="1" applyFont="1" applyBorder="1" applyAlignment="1">
      <alignment horizontal="right" vertical="center" indent="1" shrinkToFit="1"/>
    </xf>
    <xf numFmtId="38" fontId="9" fillId="0" borderId="55" xfId="1" applyFont="1" applyBorder="1" applyAlignment="1">
      <alignment horizontal="right" vertical="center" indent="1" shrinkToFit="1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9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distributed" vertical="center" justifyLastLine="1" shrinkToFit="1"/>
    </xf>
    <xf numFmtId="38" fontId="9" fillId="0" borderId="57" xfId="1" applyFont="1" applyBorder="1" applyAlignment="1">
      <alignment horizontal="right" vertical="center" indent="1" shrinkToFit="1"/>
    </xf>
    <xf numFmtId="38" fontId="9" fillId="0" borderId="58" xfId="1" applyFont="1" applyBorder="1" applyAlignment="1">
      <alignment horizontal="right" vertical="center" indent="1" shrinkToFit="1"/>
    </xf>
    <xf numFmtId="0" fontId="3" fillId="0" borderId="43" xfId="0" applyFont="1" applyBorder="1" applyAlignment="1">
      <alignment horizontal="distributed" vertical="center" justifyLastLine="1" shrinkToFit="1"/>
    </xf>
    <xf numFmtId="177" fontId="9" fillId="0" borderId="43" xfId="1" applyNumberFormat="1" applyFont="1" applyBorder="1" applyAlignment="1">
      <alignment horizontal="right" vertical="center" indent="1" shrinkToFit="1"/>
    </xf>
    <xf numFmtId="177" fontId="9" fillId="0" borderId="60" xfId="1" applyNumberFormat="1" applyFont="1" applyBorder="1" applyAlignment="1">
      <alignment horizontal="right" vertical="center" indent="1" shrinkToFit="1"/>
    </xf>
    <xf numFmtId="0" fontId="3" fillId="0" borderId="43" xfId="0" applyFont="1" applyBorder="1" applyAlignment="1">
      <alignment vertical="center" shrinkToFit="1"/>
    </xf>
    <xf numFmtId="38" fontId="9" fillId="0" borderId="43" xfId="1" applyFont="1" applyBorder="1" applyAlignment="1">
      <alignment horizontal="right" vertical="center" indent="1" shrinkToFit="1"/>
    </xf>
    <xf numFmtId="38" fontId="9" fillId="0" borderId="60" xfId="1" applyFont="1" applyBorder="1" applyAlignment="1">
      <alignment horizontal="right" vertical="center" indent="1" shrinkToFit="1"/>
    </xf>
    <xf numFmtId="0" fontId="3" fillId="0" borderId="48" xfId="0" applyFont="1" applyBorder="1" applyAlignment="1">
      <alignment horizontal="center" vertical="center" textRotation="255" shrinkToFit="1"/>
    </xf>
    <xf numFmtId="0" fontId="3" fillId="0" borderId="51" xfId="0" applyFont="1" applyBorder="1" applyAlignment="1">
      <alignment horizontal="center" vertical="center" textRotation="255" shrinkToFit="1"/>
    </xf>
    <xf numFmtId="0" fontId="3" fillId="0" borderId="53" xfId="0" applyFont="1" applyBorder="1" applyAlignment="1">
      <alignment horizontal="center" vertical="center" textRotation="255" shrinkToFit="1"/>
    </xf>
    <xf numFmtId="0" fontId="3" fillId="0" borderId="49" xfId="0" applyFont="1" applyBorder="1" applyAlignment="1">
      <alignment horizontal="distributed" vertical="center" justifyLastLine="1" shrinkToFit="1"/>
    </xf>
    <xf numFmtId="0" fontId="3" fillId="0" borderId="50" xfId="0" applyFont="1" applyBorder="1" applyAlignment="1">
      <alignment horizontal="distributed" vertical="center" justifyLastLine="1" shrinkToFit="1"/>
    </xf>
    <xf numFmtId="38" fontId="9" fillId="0" borderId="52" xfId="1" applyFont="1" applyBorder="1" applyAlignment="1">
      <alignment horizontal="right" vertical="center" indent="1" shrinkToFit="1"/>
    </xf>
    <xf numFmtId="0" fontId="3" fillId="0" borderId="54" xfId="0" applyFont="1" applyBorder="1" applyAlignment="1">
      <alignment horizontal="distributed" vertical="center" justifyLastLine="1" shrinkToFit="1"/>
    </xf>
    <xf numFmtId="0" fontId="3" fillId="0" borderId="4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6" fontId="5" fillId="0" borderId="43" xfId="0" applyNumberFormat="1" applyFont="1" applyBorder="1" applyAlignment="1">
      <alignment horizontal="right" vertical="center" indent="1" shrinkToFit="1"/>
    </xf>
    <xf numFmtId="0" fontId="17" fillId="0" borderId="0" xfId="0" applyFont="1" applyAlignment="1">
      <alignment horizontal="left" vertical="center" indent="9"/>
    </xf>
    <xf numFmtId="0" fontId="3" fillId="2" borderId="14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4" fillId="0" borderId="40" xfId="0" applyFont="1" applyBorder="1" applyAlignment="1">
      <alignment horizontal="distributed" vertical="center" justifyLastLine="1"/>
    </xf>
    <xf numFmtId="0" fontId="14" fillId="0" borderId="41" xfId="0" applyFont="1" applyBorder="1" applyAlignment="1">
      <alignment horizontal="distributed" vertical="center" justifyLastLine="1"/>
    </xf>
    <xf numFmtId="0" fontId="14" fillId="0" borderId="42" xfId="0" applyFont="1" applyBorder="1" applyAlignment="1">
      <alignment horizontal="distributed" vertical="center" justifyLastLine="1"/>
    </xf>
    <xf numFmtId="0" fontId="15" fillId="0" borderId="0" xfId="0" applyFont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38" fontId="13" fillId="2" borderId="1" xfId="1" applyFont="1" applyFill="1" applyBorder="1" applyAlignment="1" applyProtection="1">
      <alignment horizontal="right" vertical="center"/>
      <protection locked="0"/>
    </xf>
    <xf numFmtId="38" fontId="13" fillId="2" borderId="3" xfId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>
      <alignment horizontal="distributed" vertical="center" justifyLastLine="1"/>
    </xf>
    <xf numFmtId="0" fontId="3" fillId="2" borderId="13" xfId="0" applyFont="1" applyFill="1" applyBorder="1" applyAlignment="1" applyProtection="1">
      <alignment horizontal="center" vertical="center" shrinkToFit="1"/>
      <protection locked="0"/>
    </xf>
    <xf numFmtId="0" fontId="3" fillId="2" borderId="1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>
      <alignment horizontal="center" vertical="center"/>
    </xf>
    <xf numFmtId="177" fontId="3" fillId="0" borderId="6" xfId="1" applyNumberFormat="1" applyFont="1" applyBorder="1" applyAlignment="1">
      <alignment horizontal="right" vertical="center" indent="1"/>
    </xf>
    <xf numFmtId="178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38" fontId="3" fillId="2" borderId="6" xfId="1" applyFont="1" applyFill="1" applyBorder="1" applyAlignment="1" applyProtection="1">
      <alignment horizontal="right" vertical="center" indent="1"/>
      <protection locked="0"/>
    </xf>
    <xf numFmtId="0" fontId="3" fillId="2" borderId="6" xfId="0" applyFont="1" applyFill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1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38" fontId="9" fillId="0" borderId="11" xfId="1" applyFont="1" applyBorder="1" applyAlignment="1">
      <alignment horizontal="right" vertical="center" indent="1" shrinkToFit="1"/>
    </xf>
    <xf numFmtId="38" fontId="9" fillId="0" borderId="29" xfId="1" applyFont="1" applyBorder="1" applyAlignment="1">
      <alignment horizontal="right" vertical="center" indent="1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38" fontId="9" fillId="0" borderId="31" xfId="1" applyFont="1" applyBorder="1" applyAlignment="1">
      <alignment horizontal="right" vertical="center" indent="1" shrinkToFit="1"/>
    </xf>
    <xf numFmtId="38" fontId="9" fillId="0" borderId="32" xfId="1" applyFont="1" applyBorder="1" applyAlignment="1">
      <alignment horizontal="right" vertical="center" indent="1" shrinkToFit="1"/>
    </xf>
    <xf numFmtId="0" fontId="3" fillId="0" borderId="33" xfId="0" applyFont="1" applyBorder="1" applyAlignment="1">
      <alignment horizontal="center" vertical="center" textRotation="255" shrinkToFit="1"/>
    </xf>
    <xf numFmtId="0" fontId="3" fillId="0" borderId="23" xfId="0" applyFont="1" applyBorder="1" applyAlignment="1">
      <alignment horizontal="center" vertical="center" textRotation="255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distributed" vertical="center" justifyLastLine="1" shrinkToFit="1"/>
    </xf>
    <xf numFmtId="38" fontId="9" fillId="2" borderId="8" xfId="1" applyFont="1" applyFill="1" applyBorder="1" applyAlignment="1" applyProtection="1">
      <alignment horizontal="right" vertical="center" indent="1" shrinkToFit="1"/>
      <protection locked="0"/>
    </xf>
    <xf numFmtId="38" fontId="9" fillId="2" borderId="34" xfId="1" applyFont="1" applyFill="1" applyBorder="1" applyAlignment="1" applyProtection="1">
      <alignment horizontal="right" vertical="center" indent="1" shrinkToFit="1"/>
      <protection locked="0"/>
    </xf>
    <xf numFmtId="0" fontId="3" fillId="0" borderId="6" xfId="0" applyFont="1" applyBorder="1" applyAlignment="1">
      <alignment horizontal="distributed" vertical="center" justifyLastLine="1" shrinkToFit="1"/>
    </xf>
    <xf numFmtId="177" fontId="9" fillId="0" borderId="6" xfId="1" applyNumberFormat="1" applyFont="1" applyBorder="1" applyAlignment="1">
      <alignment horizontal="right" vertical="center" indent="1" shrinkToFit="1"/>
    </xf>
    <xf numFmtId="177" fontId="9" fillId="0" borderId="25" xfId="1" applyNumberFormat="1" applyFont="1" applyBorder="1" applyAlignment="1">
      <alignment horizontal="right" vertical="center" indent="1" shrinkToFit="1"/>
    </xf>
    <xf numFmtId="0" fontId="3" fillId="0" borderId="13" xfId="0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horizontal="center" vertical="center" textRotation="255" shrinkToFit="1"/>
    </xf>
    <xf numFmtId="0" fontId="3" fillId="0" borderId="26" xfId="0" applyFont="1" applyBorder="1" applyAlignment="1">
      <alignment horizontal="center" vertical="center" textRotation="255" shrinkToFit="1"/>
    </xf>
    <xf numFmtId="0" fontId="3" fillId="0" borderId="20" xfId="0" applyFont="1" applyBorder="1" applyAlignment="1">
      <alignment horizontal="distributed" vertical="center" justifyLastLine="1" shrinkToFit="1"/>
    </xf>
    <xf numFmtId="0" fontId="3" fillId="0" borderId="21" xfId="0" applyFont="1" applyBorder="1" applyAlignment="1">
      <alignment horizontal="distributed" vertical="center" justifyLastLine="1" shrinkToFit="1"/>
    </xf>
    <xf numFmtId="0" fontId="3" fillId="0" borderId="22" xfId="0" applyFont="1" applyBorder="1" applyAlignment="1">
      <alignment horizontal="distributed" vertical="center" justifyLastLine="1" shrinkToFit="1"/>
    </xf>
    <xf numFmtId="38" fontId="9" fillId="2" borderId="13" xfId="1" applyFont="1" applyFill="1" applyBorder="1" applyAlignment="1" applyProtection="1">
      <alignment horizontal="right" vertical="center" indent="1" shrinkToFit="1"/>
      <protection locked="0"/>
    </xf>
    <xf numFmtId="38" fontId="9" fillId="2" borderId="24" xfId="1" applyFont="1" applyFill="1" applyBorder="1" applyAlignment="1" applyProtection="1">
      <alignment horizontal="right" vertical="center" indent="1" shrinkToFit="1"/>
      <protection locked="0"/>
    </xf>
    <xf numFmtId="0" fontId="3" fillId="0" borderId="27" xfId="0" applyFont="1" applyBorder="1" applyAlignment="1">
      <alignment horizontal="distributed" vertical="center" justifyLastLine="1" shrinkToFit="1"/>
    </xf>
    <xf numFmtId="38" fontId="9" fillId="0" borderId="35" xfId="1" applyFont="1" applyBorder="1" applyAlignment="1">
      <alignment horizontal="right" vertical="center" indent="1" shrinkToFit="1"/>
    </xf>
    <xf numFmtId="38" fontId="9" fillId="0" borderId="36" xfId="1" applyFont="1" applyBorder="1" applyAlignment="1">
      <alignment horizontal="right" vertical="center" indent="1" shrinkToFit="1"/>
    </xf>
    <xf numFmtId="0" fontId="3" fillId="0" borderId="16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6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6" fontId="5" fillId="0" borderId="10" xfId="0" applyNumberFormat="1" applyFont="1" applyBorder="1" applyAlignment="1">
      <alignment horizontal="right" vertical="center" indent="1" shrinkToFit="1"/>
    </xf>
    <xf numFmtId="6" fontId="5" fillId="0" borderId="12" xfId="0" applyNumberFormat="1" applyFont="1" applyBorder="1" applyAlignment="1">
      <alignment horizontal="right" vertical="center" indent="1" shrinkToFit="1"/>
    </xf>
    <xf numFmtId="6" fontId="5" fillId="0" borderId="8" xfId="0" applyNumberFormat="1" applyFont="1" applyBorder="1" applyAlignment="1">
      <alignment horizontal="right" vertical="center" indent="1" shrinkToFit="1"/>
    </xf>
    <xf numFmtId="6" fontId="5" fillId="0" borderId="9" xfId="0" applyNumberFormat="1" applyFont="1" applyBorder="1" applyAlignment="1">
      <alignment horizontal="right" vertical="center" indent="1" shrinkToFit="1"/>
    </xf>
    <xf numFmtId="0" fontId="8" fillId="0" borderId="0" xfId="0" applyFont="1" applyAlignment="1">
      <alignment horizontal="left" vertical="center" indent="9"/>
    </xf>
    <xf numFmtId="0" fontId="42" fillId="0" borderId="99" xfId="0" applyFont="1" applyBorder="1" applyAlignment="1">
      <alignment horizontal="center" vertical="center" textRotation="255"/>
    </xf>
    <xf numFmtId="0" fontId="42" fillId="0" borderId="99" xfId="0" applyFont="1" applyBorder="1" applyAlignment="1">
      <alignment horizontal="distributed" vertical="center" justifyLastLine="1"/>
    </xf>
    <xf numFmtId="0" fontId="42" fillId="0" borderId="112" xfId="0" applyFont="1" applyBorder="1" applyAlignment="1">
      <alignment horizontal="center" vertical="center" wrapText="1" shrinkToFit="1"/>
    </xf>
    <xf numFmtId="0" fontId="42" fillId="0" borderId="121" xfId="0" applyFont="1" applyBorder="1" applyAlignment="1">
      <alignment horizontal="center" vertical="center" shrinkToFit="1"/>
    </xf>
    <xf numFmtId="0" fontId="42" fillId="0" borderId="99" xfId="0" applyFont="1" applyBorder="1" applyAlignment="1">
      <alignment horizontal="center" vertical="center" shrinkToFit="1"/>
    </xf>
    <xf numFmtId="0" fontId="45" fillId="0" borderId="99" xfId="0" applyFont="1" applyBorder="1" applyAlignment="1">
      <alignment horizontal="right"/>
    </xf>
    <xf numFmtId="0" fontId="40" fillId="0" borderId="154" xfId="0" applyFont="1" applyBorder="1" applyAlignment="1">
      <alignment horizontal="center" vertical="center" shrinkToFit="1"/>
    </xf>
    <xf numFmtId="0" fontId="40" fillId="0" borderId="155" xfId="0" applyFont="1" applyBorder="1" applyAlignment="1">
      <alignment horizontal="center" vertical="center" shrinkToFit="1"/>
    </xf>
    <xf numFmtId="0" fontId="40" fillId="0" borderId="156" xfId="0" applyFont="1" applyBorder="1" applyAlignment="1">
      <alignment horizontal="center" vertical="center" shrinkToFit="1"/>
    </xf>
    <xf numFmtId="0" fontId="40" fillId="0" borderId="157" xfId="0" applyFont="1" applyBorder="1" applyAlignment="1">
      <alignment horizontal="center" vertical="center" shrinkToFit="1"/>
    </xf>
    <xf numFmtId="0" fontId="45" fillId="0" borderId="150" xfId="0" applyFont="1" applyBorder="1" applyAlignment="1">
      <alignment horizontal="center" vertical="center" shrinkToFit="1"/>
    </xf>
    <xf numFmtId="0" fontId="45" fillId="0" borderId="151" xfId="0" applyFont="1" applyBorder="1" applyAlignment="1">
      <alignment horizontal="center" vertical="center" shrinkToFit="1"/>
    </xf>
    <xf numFmtId="0" fontId="39" fillId="0" borderId="81" xfId="0" applyFont="1" applyBorder="1" applyAlignment="1">
      <alignment horizontal="center" vertical="center" textRotation="255"/>
    </xf>
    <xf numFmtId="0" fontId="39" fillId="0" borderId="145" xfId="0" applyFont="1" applyBorder="1" applyAlignment="1">
      <alignment horizontal="center" vertical="center" textRotation="255"/>
    </xf>
    <xf numFmtId="0" fontId="39" fillId="0" borderId="82" xfId="0" applyFont="1" applyBorder="1" applyAlignment="1">
      <alignment horizontal="center" vertical="center" textRotation="255"/>
    </xf>
    <xf numFmtId="0" fontId="39" fillId="0" borderId="143" xfId="0" applyFont="1" applyBorder="1" applyAlignment="1">
      <alignment horizontal="distributed" vertical="center" justifyLastLine="1"/>
    </xf>
    <xf numFmtId="0" fontId="39" fillId="0" borderId="85" xfId="0" applyFont="1" applyBorder="1" applyAlignment="1">
      <alignment horizontal="distributed" vertical="center" justifyLastLine="1"/>
    </xf>
    <xf numFmtId="0" fontId="39" fillId="0" borderId="144" xfId="0" applyFont="1" applyBorder="1" applyAlignment="1">
      <alignment horizontal="distributed" vertical="center" justifyLastLine="1"/>
    </xf>
    <xf numFmtId="0" fontId="39" fillId="0" borderId="88" xfId="0" applyFont="1" applyBorder="1" applyAlignment="1">
      <alignment horizontal="distributed" vertical="center" justifyLastLine="1"/>
    </xf>
    <xf numFmtId="0" fontId="39" fillId="0" borderId="81" xfId="0" applyFont="1" applyBorder="1" applyAlignment="1">
      <alignment horizontal="distributed" vertical="center" justifyLastLine="1"/>
    </xf>
    <xf numFmtId="0" fontId="39" fillId="0" borderId="82" xfId="0" applyFont="1" applyBorder="1" applyAlignment="1">
      <alignment horizontal="distributed" vertical="center" justifyLastLine="1"/>
    </xf>
    <xf numFmtId="0" fontId="39" fillId="0" borderId="81" xfId="0" applyFont="1" applyBorder="1" applyAlignment="1">
      <alignment horizontal="center" vertical="center" wrapText="1" shrinkToFit="1"/>
    </xf>
    <xf numFmtId="0" fontId="39" fillId="0" borderId="82" xfId="0" applyFont="1" applyBorder="1" applyAlignment="1">
      <alignment horizontal="center" vertical="center" shrinkToFit="1"/>
    </xf>
    <xf numFmtId="0" fontId="39" fillId="0" borderId="64" xfId="0" applyFont="1" applyBorder="1" applyAlignment="1">
      <alignment horizontal="center" vertical="center" shrinkToFit="1"/>
    </xf>
    <xf numFmtId="0" fontId="44" fillId="0" borderId="143" xfId="0" applyFont="1" applyBorder="1" applyAlignment="1">
      <alignment horizontal="right"/>
    </xf>
    <xf numFmtId="0" fontId="44" fillId="0" borderId="85" xfId="0" applyFont="1" applyBorder="1" applyAlignment="1">
      <alignment horizontal="right"/>
    </xf>
    <xf numFmtId="0" fontId="44" fillId="0" borderId="144" xfId="0" applyFont="1" applyBorder="1" applyAlignment="1">
      <alignment horizontal="right"/>
    </xf>
    <xf numFmtId="0" fontId="44" fillId="0" borderId="88" xfId="0" applyFont="1" applyBorder="1" applyAlignment="1">
      <alignment horizontal="right"/>
    </xf>
    <xf numFmtId="0" fontId="44" fillId="0" borderId="81" xfId="0" applyFont="1" applyBorder="1" applyAlignment="1">
      <alignment horizontal="right"/>
    </xf>
    <xf numFmtId="0" fontId="44" fillId="0" borderId="82" xfId="0" applyFont="1" applyBorder="1" applyAlignment="1">
      <alignment horizontal="right"/>
    </xf>
    <xf numFmtId="0" fontId="37" fillId="0" borderId="146" xfId="0" applyFont="1" applyBorder="1" applyAlignment="1">
      <alignment horizontal="center" vertical="center" shrinkToFit="1"/>
    </xf>
    <xf numFmtId="0" fontId="37" fillId="0" borderId="147" xfId="0" applyFont="1" applyBorder="1" applyAlignment="1">
      <alignment horizontal="center" vertical="center" shrinkToFit="1"/>
    </xf>
    <xf numFmtId="0" fontId="37" fillId="0" borderId="148" xfId="0" applyFont="1" applyBorder="1" applyAlignment="1">
      <alignment horizontal="center" vertical="center" shrinkToFit="1"/>
    </xf>
    <xf numFmtId="0" fontId="37" fillId="0" borderId="149" xfId="0" applyFont="1" applyBorder="1" applyAlignment="1">
      <alignment horizontal="center" vertical="center" shrinkToFit="1"/>
    </xf>
    <xf numFmtId="0" fontId="44" fillId="0" borderId="143" xfId="0" applyFont="1" applyBorder="1" applyAlignment="1">
      <alignment horizontal="center" vertical="center" shrinkToFit="1"/>
    </xf>
    <xf numFmtId="0" fontId="44" fillId="0" borderId="85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textRotation="255"/>
    </xf>
    <xf numFmtId="0" fontId="36" fillId="0" borderId="43" xfId="0" applyFont="1" applyBorder="1" applyAlignment="1">
      <alignment horizontal="distributed" vertical="center" justifyLastLine="1"/>
    </xf>
    <xf numFmtId="0" fontId="36" fillId="0" borderId="54" xfId="0" applyFont="1" applyBorder="1" applyAlignment="1">
      <alignment horizontal="center" vertical="center" wrapText="1" shrinkToFit="1"/>
    </xf>
    <xf numFmtId="0" fontId="36" fillId="0" borderId="47" xfId="0" applyFont="1" applyBorder="1" applyAlignment="1">
      <alignment horizontal="center" vertical="center" shrinkToFit="1"/>
    </xf>
    <xf numFmtId="0" fontId="36" fillId="0" borderId="135" xfId="0" applyFont="1" applyBorder="1" applyAlignment="1">
      <alignment horizontal="center" vertical="center"/>
    </xf>
    <xf numFmtId="0" fontId="36" fillId="0" borderId="136" xfId="0" applyFont="1" applyBorder="1" applyAlignment="1">
      <alignment horizontal="center" vertical="center"/>
    </xf>
    <xf numFmtId="0" fontId="36" fillId="0" borderId="137" xfId="0" applyFont="1" applyBorder="1" applyAlignment="1">
      <alignment horizontal="center" vertical="center" shrinkToFit="1"/>
    </xf>
    <xf numFmtId="0" fontId="36" fillId="0" borderId="138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right"/>
    </xf>
    <xf numFmtId="0" fontId="34" fillId="0" borderId="137" xfId="0" applyFont="1" applyBorder="1" applyAlignment="1">
      <alignment horizontal="center" vertical="center"/>
    </xf>
    <xf numFmtId="0" fontId="34" fillId="0" borderId="138" xfId="0" applyFont="1" applyBorder="1" applyAlignment="1">
      <alignment horizontal="center" vertical="center"/>
    </xf>
    <xf numFmtId="0" fontId="43" fillId="0" borderId="139" xfId="0" applyFont="1" applyBorder="1" applyAlignment="1">
      <alignment horizontal="center" vertical="center" shrinkToFit="1"/>
    </xf>
    <xf numFmtId="0" fontId="43" fillId="0" borderId="140" xfId="0" applyFont="1" applyBorder="1" applyAlignment="1">
      <alignment horizontal="center" vertical="center" shrinkToFit="1"/>
    </xf>
    <xf numFmtId="0" fontId="25" fillId="0" borderId="120" xfId="0" applyFont="1" applyBorder="1" applyAlignment="1">
      <alignment horizontal="center" vertical="center" shrinkToFit="1"/>
    </xf>
    <xf numFmtId="0" fontId="25" fillId="0" borderId="118" xfId="0" applyFont="1" applyBorder="1" applyAlignment="1">
      <alignment horizontal="center" vertical="center" shrinkToFit="1"/>
    </xf>
    <xf numFmtId="0" fontId="25" fillId="0" borderId="119" xfId="0" applyFont="1" applyBorder="1" applyAlignment="1">
      <alignment horizontal="center" vertical="center" shrinkToFit="1"/>
    </xf>
    <xf numFmtId="0" fontId="42" fillId="0" borderId="117" xfId="0" applyFont="1" applyBorder="1" applyAlignment="1">
      <alignment horizontal="center" vertical="center" wrapText="1"/>
    </xf>
    <xf numFmtId="0" fontId="42" fillId="0" borderId="119" xfId="0" applyFont="1" applyBorder="1" applyAlignment="1">
      <alignment horizontal="center" vertical="center"/>
    </xf>
    <xf numFmtId="0" fontId="25" fillId="0" borderId="100" xfId="0" applyFont="1" applyBorder="1" applyAlignment="1">
      <alignment horizontal="left" vertical="center" shrinkToFit="1"/>
    </xf>
    <xf numFmtId="0" fontId="25" fillId="0" borderId="101" xfId="0" applyFont="1" applyBorder="1" applyAlignment="1">
      <alignment horizontal="left" vertical="center" shrinkToFit="1"/>
    </xf>
    <xf numFmtId="0" fontId="25" fillId="0" borderId="102" xfId="0" applyFont="1" applyBorder="1" applyAlignment="1">
      <alignment horizontal="left" vertical="center" shrinkToFit="1"/>
    </xf>
    <xf numFmtId="0" fontId="40" fillId="0" borderId="99" xfId="0" applyFont="1" applyBorder="1" applyAlignment="1">
      <alignment horizontal="distributed" vertical="center" justifyLastLine="1"/>
    </xf>
    <xf numFmtId="0" fontId="40" fillId="0" borderId="100" xfId="0" applyFont="1" applyBorder="1" applyAlignment="1">
      <alignment horizontal="distributed" vertical="center" justifyLastLine="1"/>
    </xf>
    <xf numFmtId="0" fontId="40" fillId="0" borderId="101" xfId="0" applyFont="1" applyBorder="1" applyAlignment="1">
      <alignment horizontal="distributed" vertical="center" justifyLastLine="1"/>
    </xf>
    <xf numFmtId="0" fontId="40" fillId="0" borderId="102" xfId="0" applyFont="1" applyBorder="1" applyAlignment="1">
      <alignment horizontal="distributed" vertical="center" justifyLastLine="1"/>
    </xf>
    <xf numFmtId="0" fontId="40" fillId="0" borderId="112" xfId="0" applyFont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0" fontId="25" fillId="0" borderId="112" xfId="0" applyFont="1" applyBorder="1" applyAlignment="1">
      <alignment horizontal="center" vertical="center"/>
    </xf>
    <xf numFmtId="0" fontId="25" fillId="0" borderId="121" xfId="0" applyFont="1" applyBorder="1" applyAlignment="1">
      <alignment horizontal="center" vertical="center"/>
    </xf>
    <xf numFmtId="0" fontId="40" fillId="0" borderId="117" xfId="0" applyFont="1" applyBorder="1" applyAlignment="1">
      <alignment horizontal="distributed" vertical="center" justifyLastLine="1"/>
    </xf>
    <xf numFmtId="0" fontId="40" fillId="0" borderId="119" xfId="0" applyFont="1" applyBorder="1" applyAlignment="1">
      <alignment horizontal="distributed" vertical="center" justifyLastLine="1"/>
    </xf>
    <xf numFmtId="0" fontId="25" fillId="0" borderId="100" xfId="0" applyFont="1" applyBorder="1" applyAlignment="1">
      <alignment horizontal="center" vertical="center" shrinkToFit="1"/>
    </xf>
    <xf numFmtId="0" fontId="25" fillId="0" borderId="101" xfId="0" applyFont="1" applyBorder="1" applyAlignment="1">
      <alignment horizontal="center" vertical="center" shrinkToFit="1"/>
    </xf>
    <xf numFmtId="0" fontId="25" fillId="0" borderId="117" xfId="0" applyFont="1" applyBorder="1" applyAlignment="1">
      <alignment horizontal="center" vertical="center" shrinkToFit="1"/>
    </xf>
    <xf numFmtId="0" fontId="25" fillId="0" borderId="122" xfId="0" applyFont="1" applyBorder="1" applyAlignment="1">
      <alignment horizontal="center" vertical="center" shrinkToFit="1"/>
    </xf>
    <xf numFmtId="178" fontId="25" fillId="0" borderId="99" xfId="0" applyNumberFormat="1" applyFont="1" applyBorder="1" applyAlignment="1">
      <alignment horizontal="center" vertical="center" shrinkToFit="1"/>
    </xf>
    <xf numFmtId="0" fontId="40" fillId="0" borderId="99" xfId="0" applyFont="1" applyBorder="1" applyAlignment="1">
      <alignment horizontal="center" vertical="center"/>
    </xf>
    <xf numFmtId="0" fontId="25" fillId="0" borderId="99" xfId="0" applyFont="1" applyBorder="1" applyAlignment="1">
      <alignment horizontal="center" vertical="center"/>
    </xf>
    <xf numFmtId="38" fontId="25" fillId="0" borderId="99" xfId="1" applyFont="1" applyBorder="1" applyAlignment="1">
      <alignment horizontal="right" vertical="center" indent="1"/>
    </xf>
    <xf numFmtId="0" fontId="40" fillId="0" borderId="114" xfId="0" applyFont="1" applyBorder="1" applyAlignment="1">
      <alignment horizontal="center" vertical="center" shrinkToFit="1"/>
    </xf>
    <xf numFmtId="0" fontId="40" fillId="0" borderId="115" xfId="0" applyFont="1" applyBorder="1" applyAlignment="1">
      <alignment horizontal="center" vertical="center" shrinkToFit="1"/>
    </xf>
    <xf numFmtId="38" fontId="32" fillId="0" borderId="115" xfId="1" applyFont="1" applyBorder="1" applyAlignment="1">
      <alignment horizontal="right" vertical="center" indent="1" shrinkToFit="1"/>
    </xf>
    <xf numFmtId="38" fontId="32" fillId="0" borderId="116" xfId="1" applyFont="1" applyBorder="1" applyAlignment="1">
      <alignment horizontal="right" vertical="center" indent="1" shrinkToFit="1"/>
    </xf>
    <xf numFmtId="0" fontId="40" fillId="0" borderId="117" xfId="0" applyFont="1" applyBorder="1" applyAlignment="1">
      <alignment horizontal="center" vertical="center"/>
    </xf>
    <xf numFmtId="0" fontId="40" fillId="0" borderId="118" xfId="0" applyFont="1" applyBorder="1" applyAlignment="1">
      <alignment horizontal="center" vertical="center"/>
    </xf>
    <xf numFmtId="0" fontId="40" fillId="0" borderId="119" xfId="0" applyFont="1" applyBorder="1" applyAlignment="1">
      <alignment horizontal="center" vertical="center"/>
    </xf>
    <xf numFmtId="0" fontId="25" fillId="0" borderId="120" xfId="0" applyFont="1" applyBorder="1" applyAlignment="1">
      <alignment horizontal="center" vertical="center"/>
    </xf>
    <xf numFmtId="0" fontId="25" fillId="0" borderId="119" xfId="0" applyFont="1" applyBorder="1" applyAlignment="1">
      <alignment horizontal="center" vertical="center"/>
    </xf>
    <xf numFmtId="0" fontId="40" fillId="0" borderId="99" xfId="0" applyFont="1" applyBorder="1" applyAlignment="1">
      <alignment vertical="center" shrinkToFit="1"/>
    </xf>
    <xf numFmtId="38" fontId="32" fillId="0" borderId="112" xfId="1" applyFont="1" applyBorder="1" applyAlignment="1">
      <alignment horizontal="right" vertical="center" indent="1" shrinkToFit="1"/>
    </xf>
    <xf numFmtId="38" fontId="32" fillId="0" borderId="113" xfId="1" applyFont="1" applyBorder="1" applyAlignment="1">
      <alignment horizontal="right" vertical="center" indent="1" shrinkToFit="1"/>
    </xf>
    <xf numFmtId="0" fontId="40" fillId="0" borderId="103" xfId="0" applyFont="1" applyBorder="1" applyAlignment="1">
      <alignment horizontal="center" vertical="center" textRotation="255" shrinkToFit="1"/>
    </xf>
    <xf numFmtId="0" fontId="40" fillId="0" borderId="106" xfId="0" applyFont="1" applyBorder="1" applyAlignment="1">
      <alignment horizontal="center" vertical="center" textRotation="255" shrinkToFit="1"/>
    </xf>
    <xf numFmtId="0" fontId="40" fillId="0" borderId="108" xfId="0" applyFont="1" applyBorder="1" applyAlignment="1">
      <alignment horizontal="center" vertical="center" textRotation="255" shrinkToFit="1"/>
    </xf>
    <xf numFmtId="0" fontId="40" fillId="0" borderId="104" xfId="0" applyFont="1" applyBorder="1" applyAlignment="1">
      <alignment horizontal="distributed" vertical="center" justifyLastLine="1" shrinkToFit="1"/>
    </xf>
    <xf numFmtId="38" fontId="32" fillId="0" borderId="104" xfId="1" applyFont="1" applyBorder="1" applyAlignment="1">
      <alignment horizontal="right" vertical="center" indent="1" shrinkToFit="1"/>
    </xf>
    <xf numFmtId="38" fontId="32" fillId="0" borderId="105" xfId="1" applyFont="1" applyBorder="1" applyAlignment="1">
      <alignment horizontal="right" vertical="center" indent="1" shrinkToFit="1"/>
    </xf>
    <xf numFmtId="177" fontId="25" fillId="0" borderId="0" xfId="0" applyNumberFormat="1" applyFont="1" applyAlignment="1">
      <alignment horizontal="left" vertical="center" shrinkToFit="1"/>
    </xf>
    <xf numFmtId="0" fontId="40" fillId="0" borderId="99" xfId="0" applyFont="1" applyBorder="1" applyAlignment="1">
      <alignment horizontal="distributed" vertical="center" justifyLastLine="1" shrinkToFit="1"/>
    </xf>
    <xf numFmtId="177" fontId="32" fillId="0" borderId="99" xfId="1" applyNumberFormat="1" applyFont="1" applyBorder="1" applyAlignment="1">
      <alignment horizontal="right" vertical="center" indent="1" shrinkToFit="1"/>
    </xf>
    <xf numFmtId="177" fontId="32" fillId="0" borderId="107" xfId="1" applyNumberFormat="1" applyFont="1" applyBorder="1" applyAlignment="1">
      <alignment horizontal="right" vertical="center" indent="1" shrinkToFit="1"/>
    </xf>
    <xf numFmtId="0" fontId="40" fillId="0" borderId="109" xfId="0" applyFont="1" applyBorder="1" applyAlignment="1">
      <alignment vertical="center" shrinkToFit="1"/>
    </xf>
    <xf numFmtId="38" fontId="32" fillId="0" borderId="109" xfId="1" applyFont="1" applyBorder="1" applyAlignment="1">
      <alignment horizontal="right" vertical="center" indent="1" shrinkToFit="1"/>
    </xf>
    <xf numFmtId="38" fontId="32" fillId="0" borderId="110" xfId="1" applyFont="1" applyBorder="1" applyAlignment="1">
      <alignment horizontal="right" vertical="center" indent="1" shrinkToFit="1"/>
    </xf>
    <xf numFmtId="0" fontId="40" fillId="0" borderId="111" xfId="0" applyFont="1" applyBorder="1" applyAlignment="1">
      <alignment horizontal="center" vertical="center" textRotation="255" shrinkToFit="1"/>
    </xf>
    <xf numFmtId="0" fontId="40" fillId="0" borderId="105" xfId="0" applyFont="1" applyBorder="1" applyAlignment="1">
      <alignment horizontal="distributed" vertical="center" justifyLastLine="1" shrinkToFit="1"/>
    </xf>
    <xf numFmtId="38" fontId="32" fillId="0" borderId="99" xfId="1" applyFont="1" applyBorder="1" applyAlignment="1">
      <alignment horizontal="right" vertical="center" indent="1" shrinkToFit="1"/>
    </xf>
    <xf numFmtId="38" fontId="32" fillId="0" borderId="107" xfId="1" applyFont="1" applyBorder="1" applyAlignment="1">
      <alignment horizontal="right" vertical="center" indent="1" shrinkToFit="1"/>
    </xf>
    <xf numFmtId="0" fontId="40" fillId="0" borderId="112" xfId="0" applyFont="1" applyBorder="1" applyAlignment="1">
      <alignment horizontal="distributed" vertical="center" justifyLastLine="1" shrinkToFit="1"/>
    </xf>
    <xf numFmtId="0" fontId="25" fillId="0" borderId="99" xfId="0" applyFont="1" applyBorder="1" applyAlignment="1">
      <alignment horizontal="center" vertical="center" shrinkToFit="1"/>
    </xf>
    <xf numFmtId="0" fontId="40" fillId="0" borderId="0" xfId="0" applyFont="1" applyAlignment="1">
      <alignment horizontal="center" vertical="center"/>
    </xf>
    <xf numFmtId="6" fontId="30" fillId="0" borderId="99" xfId="0" applyNumberFormat="1" applyFont="1" applyBorder="1" applyAlignment="1">
      <alignment horizontal="right" vertical="center" indent="1" shrinkToFit="1"/>
    </xf>
    <xf numFmtId="0" fontId="42" fillId="0" borderId="0" xfId="0" applyFont="1" applyAlignment="1">
      <alignment horizontal="left" vertical="center" indent="9"/>
    </xf>
    <xf numFmtId="0" fontId="25" fillId="0" borderId="92" xfId="0" applyFont="1" applyBorder="1" applyAlignment="1">
      <alignment horizontal="center" vertical="center" shrinkToFit="1"/>
    </xf>
    <xf numFmtId="0" fontId="25" fillId="0" borderId="90" xfId="0" applyFont="1" applyBorder="1" applyAlignment="1">
      <alignment horizontal="center" vertical="center" shrinkToFit="1"/>
    </xf>
    <xf numFmtId="0" fontId="25" fillId="0" borderId="93" xfId="0" applyFont="1" applyBorder="1" applyAlignment="1">
      <alignment horizontal="center" vertical="center" shrinkToFit="1"/>
    </xf>
    <xf numFmtId="0" fontId="39" fillId="0" borderId="86" xfId="0" applyFont="1" applyBorder="1" applyAlignment="1">
      <alignment horizontal="center" vertical="center" wrapText="1"/>
    </xf>
    <xf numFmtId="0" fontId="39" fillId="0" borderId="95" xfId="0" applyFont="1" applyBorder="1" applyAlignment="1">
      <alignment horizontal="center" vertical="center"/>
    </xf>
    <xf numFmtId="0" fontId="25" fillId="0" borderId="87" xfId="0" applyFont="1" applyBorder="1" applyAlignment="1">
      <alignment horizontal="left" vertical="center" shrinkToFit="1"/>
    </xf>
    <xf numFmtId="0" fontId="25" fillId="0" borderId="88" xfId="0" applyFont="1" applyBorder="1" applyAlignment="1">
      <alignment horizontal="left" vertical="center" shrinkToFit="1"/>
    </xf>
    <xf numFmtId="0" fontId="40" fillId="0" borderId="96" xfId="0" applyFont="1" applyBorder="1" applyAlignment="1">
      <alignment horizontal="distributed" vertical="center" justifyLastLine="1"/>
    </xf>
    <xf numFmtId="0" fontId="40" fillId="0" borderId="97" xfId="0" applyFont="1" applyBorder="1" applyAlignment="1">
      <alignment horizontal="distributed" vertical="center" justifyLastLine="1"/>
    </xf>
    <xf numFmtId="0" fontId="40" fillId="0" borderId="98" xfId="0" applyFont="1" applyBorder="1" applyAlignment="1">
      <alignment horizontal="distributed" vertical="center" justifyLastLine="1"/>
    </xf>
    <xf numFmtId="0" fontId="41" fillId="0" borderId="0" xfId="0" applyFont="1" applyAlignment="1">
      <alignment horizontal="center" vertical="center"/>
    </xf>
    <xf numFmtId="0" fontId="40" fillId="0" borderId="100" xfId="0" applyFont="1" applyBorder="1" applyAlignment="1">
      <alignment horizontal="center" vertical="center"/>
    </xf>
    <xf numFmtId="0" fontId="40" fillId="0" borderId="101" xfId="0" applyFont="1" applyBorder="1" applyAlignment="1">
      <alignment horizontal="center" vertical="center"/>
    </xf>
    <xf numFmtId="0" fontId="40" fillId="0" borderId="102" xfId="0" applyFont="1" applyBorder="1" applyAlignment="1">
      <alignment horizontal="center" vertical="center"/>
    </xf>
    <xf numFmtId="176" fontId="40" fillId="0" borderId="0" xfId="0" applyNumberFormat="1" applyFont="1" applyAlignment="1">
      <alignment horizontal="right" vertical="center"/>
    </xf>
    <xf numFmtId="0" fontId="37" fillId="0" borderId="81" xfId="0" applyFont="1" applyBorder="1" applyAlignment="1">
      <alignment horizontal="center" vertical="center"/>
    </xf>
    <xf numFmtId="0" fontId="37" fillId="0" borderId="82" xfId="0" applyFont="1" applyBorder="1" applyAlignment="1">
      <alignment horizontal="center" vertical="center"/>
    </xf>
    <xf numFmtId="0" fontId="25" fillId="0" borderId="81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37" fillId="0" borderId="83" xfId="0" applyFont="1" applyBorder="1" applyAlignment="1">
      <alignment horizontal="distributed" vertical="center" justifyLastLine="1"/>
    </xf>
    <xf numFmtId="0" fontId="37" fillId="0" borderId="94" xfId="0" applyFont="1" applyBorder="1" applyAlignment="1">
      <alignment horizontal="distributed" vertical="center" justifyLastLine="1"/>
    </xf>
    <xf numFmtId="0" fontId="25" fillId="0" borderId="84" xfId="0" applyFont="1" applyBorder="1" applyAlignment="1">
      <alignment horizontal="center" vertical="center" shrinkToFit="1"/>
    </xf>
    <xf numFmtId="0" fontId="37" fillId="0" borderId="89" xfId="0" applyFont="1" applyBorder="1" applyAlignment="1">
      <alignment horizontal="distributed" vertical="center" justifyLastLine="1"/>
    </xf>
    <xf numFmtId="0" fontId="37" fillId="0" borderId="93" xfId="0" applyFont="1" applyBorder="1" applyAlignment="1">
      <alignment horizontal="distributed" vertical="center" justifyLastLine="1"/>
    </xf>
    <xf numFmtId="0" fontId="25" fillId="0" borderId="91" xfId="0" applyFont="1" applyBorder="1" applyAlignment="1">
      <alignment horizontal="center" vertical="center" shrinkToFit="1"/>
    </xf>
    <xf numFmtId="178" fontId="25" fillId="0" borderId="64" xfId="0" applyNumberFormat="1" applyFont="1" applyBorder="1" applyAlignment="1">
      <alignment horizontal="center" vertical="center" shrinkToFit="1"/>
    </xf>
    <xf numFmtId="0" fontId="37" fillId="0" borderId="64" xfId="0" applyFont="1" applyBorder="1" applyAlignment="1">
      <alignment horizontal="center" vertical="center"/>
    </xf>
    <xf numFmtId="0" fontId="25" fillId="0" borderId="64" xfId="0" applyFont="1" applyBorder="1" applyAlignment="1">
      <alignment horizontal="center" vertical="center"/>
    </xf>
    <xf numFmtId="38" fontId="25" fillId="0" borderId="64" xfId="1" applyFont="1" applyBorder="1" applyAlignment="1">
      <alignment horizontal="right" vertical="center" indent="1"/>
    </xf>
    <xf numFmtId="0" fontId="37" fillId="0" borderId="64" xfId="0" applyFont="1" applyBorder="1" applyAlignment="1">
      <alignment horizontal="distributed" vertical="center" justifyLastLine="1"/>
    </xf>
    <xf numFmtId="0" fontId="37" fillId="0" borderId="76" xfId="0" applyFont="1" applyBorder="1" applyAlignment="1">
      <alignment horizontal="center" vertical="center" shrinkToFit="1"/>
    </xf>
    <xf numFmtId="0" fontId="37" fillId="0" borderId="77" xfId="0" applyFont="1" applyBorder="1" applyAlignment="1">
      <alignment horizontal="center" vertical="center" shrinkToFit="1"/>
    </xf>
    <xf numFmtId="0" fontId="37" fillId="0" borderId="80" xfId="0" applyFont="1" applyBorder="1" applyAlignment="1">
      <alignment horizontal="center" vertical="center" shrinkToFit="1"/>
    </xf>
    <xf numFmtId="38" fontId="32" fillId="0" borderId="79" xfId="1" applyFont="1" applyBorder="1" applyAlignment="1">
      <alignment horizontal="right" vertical="center" indent="1" shrinkToFit="1"/>
    </xf>
    <xf numFmtId="38" fontId="32" fillId="0" borderId="78" xfId="1" applyFont="1" applyBorder="1" applyAlignment="1">
      <alignment horizontal="right" vertical="center" indent="1" shrinkToFit="1"/>
    </xf>
    <xf numFmtId="0" fontId="37" fillId="0" borderId="64" xfId="0" applyFont="1" applyBorder="1" applyAlignment="1">
      <alignment vertical="center" shrinkToFit="1"/>
    </xf>
    <xf numFmtId="38" fontId="32" fillId="0" borderId="74" xfId="1" applyFont="1" applyBorder="1" applyAlignment="1">
      <alignment horizontal="right" vertical="center" indent="1" shrinkToFit="1"/>
    </xf>
    <xf numFmtId="38" fontId="32" fillId="0" borderId="75" xfId="1" applyFont="1" applyBorder="1" applyAlignment="1">
      <alignment horizontal="right" vertical="center" indent="1" shrinkToFit="1"/>
    </xf>
    <xf numFmtId="0" fontId="37" fillId="0" borderId="68" xfId="0" applyFont="1" applyBorder="1" applyAlignment="1">
      <alignment horizontal="center" vertical="center" textRotation="255" shrinkToFit="1"/>
    </xf>
    <xf numFmtId="0" fontId="37" fillId="0" borderId="71" xfId="0" applyFont="1" applyBorder="1" applyAlignment="1">
      <alignment horizontal="center" vertical="center" textRotation="255" shrinkToFit="1"/>
    </xf>
    <xf numFmtId="0" fontId="37" fillId="0" borderId="73" xfId="0" applyFont="1" applyBorder="1" applyAlignment="1">
      <alignment horizontal="center" vertical="center" textRotation="255" shrinkToFit="1"/>
    </xf>
    <xf numFmtId="0" fontId="37" fillId="0" borderId="69" xfId="0" applyFont="1" applyBorder="1" applyAlignment="1">
      <alignment horizontal="distributed" vertical="center" justifyLastLine="1" shrinkToFit="1"/>
    </xf>
    <xf numFmtId="38" fontId="32" fillId="0" borderId="69" xfId="1" applyFont="1" applyBorder="1" applyAlignment="1">
      <alignment horizontal="right" vertical="center" indent="1" shrinkToFit="1"/>
    </xf>
    <xf numFmtId="38" fontId="32" fillId="0" borderId="70" xfId="1" applyFont="1" applyBorder="1" applyAlignment="1">
      <alignment horizontal="right" vertical="center" indent="1" shrinkToFit="1"/>
    </xf>
    <xf numFmtId="0" fontId="37" fillId="0" borderId="64" xfId="0" applyFont="1" applyBorder="1" applyAlignment="1">
      <alignment horizontal="distributed" vertical="center" justifyLastLine="1" shrinkToFit="1"/>
    </xf>
    <xf numFmtId="177" fontId="32" fillId="0" borderId="64" xfId="1" applyNumberFormat="1" applyFont="1" applyBorder="1" applyAlignment="1">
      <alignment horizontal="right" vertical="center" indent="1" shrinkToFit="1"/>
    </xf>
    <xf numFmtId="177" fontId="32" fillId="0" borderId="72" xfId="1" applyNumberFormat="1" applyFont="1" applyBorder="1" applyAlignment="1">
      <alignment horizontal="right" vertical="center" indent="1" shrinkToFit="1"/>
    </xf>
    <xf numFmtId="0" fontId="37" fillId="0" borderId="74" xfId="0" applyFont="1" applyBorder="1" applyAlignment="1">
      <alignment vertical="center" shrinkToFit="1"/>
    </xf>
    <xf numFmtId="0" fontId="37" fillId="0" borderId="70" xfId="0" applyFont="1" applyBorder="1" applyAlignment="1">
      <alignment horizontal="distributed" vertical="center" justifyLastLine="1" shrinkToFit="1"/>
    </xf>
    <xf numFmtId="38" fontId="32" fillId="0" borderId="64" xfId="1" applyFont="1" applyBorder="1" applyAlignment="1">
      <alignment horizontal="right" vertical="center" indent="1" shrinkToFit="1"/>
    </xf>
    <xf numFmtId="38" fontId="32" fillId="0" borderId="72" xfId="1" applyFont="1" applyBorder="1" applyAlignment="1">
      <alignment horizontal="right" vertical="center" indent="1" shrinkToFit="1"/>
    </xf>
    <xf numFmtId="0" fontId="37" fillId="0" borderId="74" xfId="0" applyFont="1" applyBorder="1" applyAlignment="1">
      <alignment horizontal="distributed" vertical="center" justifyLastLine="1" shrinkToFit="1"/>
    </xf>
    <xf numFmtId="0" fontId="25" fillId="0" borderId="64" xfId="0" applyFont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6" fontId="30" fillId="0" borderId="64" xfId="0" applyNumberFormat="1" applyFont="1" applyBorder="1" applyAlignment="1">
      <alignment horizontal="right" vertical="center" indent="1" shrinkToFit="1"/>
    </xf>
    <xf numFmtId="0" fontId="39" fillId="0" borderId="0" xfId="0" applyFont="1" applyAlignment="1">
      <alignment horizontal="left" vertical="center" indent="9"/>
    </xf>
    <xf numFmtId="0" fontId="25" fillId="0" borderId="45" xfId="0" applyFont="1" applyBorder="1" applyAlignment="1">
      <alignment horizontal="center" vertical="center" shrinkToFit="1"/>
    </xf>
    <xf numFmtId="0" fontId="25" fillId="0" borderId="46" xfId="0" applyFont="1" applyBorder="1" applyAlignment="1">
      <alignment horizontal="center" vertical="center" shrinkToFit="1"/>
    </xf>
    <xf numFmtId="0" fontId="36" fillId="0" borderId="43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/>
    </xf>
    <xf numFmtId="0" fontId="25" fillId="0" borderId="43" xfId="0" applyFont="1" applyBorder="1" applyAlignment="1">
      <alignment horizontal="left" vertical="center" shrinkToFit="1"/>
    </xf>
    <xf numFmtId="0" fontId="37" fillId="0" borderId="37" xfId="0" applyFont="1" applyBorder="1" applyAlignment="1">
      <alignment horizontal="distributed" vertical="center" justifyLastLine="1"/>
    </xf>
    <xf numFmtId="0" fontId="37" fillId="0" borderId="38" xfId="0" applyFont="1" applyBorder="1" applyAlignment="1">
      <alignment horizontal="distributed" vertical="center" justifyLastLine="1"/>
    </xf>
    <xf numFmtId="0" fontId="37" fillId="0" borderId="39" xfId="0" applyFont="1" applyBorder="1" applyAlignment="1">
      <alignment horizontal="distributed" vertical="center" justifyLastLine="1"/>
    </xf>
    <xf numFmtId="0" fontId="38" fillId="0" borderId="0" xfId="0" applyFont="1" applyAlignment="1">
      <alignment horizontal="center" vertical="center"/>
    </xf>
    <xf numFmtId="0" fontId="37" fillId="0" borderId="65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176" fontId="37" fillId="0" borderId="0" xfId="0" applyNumberFormat="1" applyFont="1" applyAlignment="1">
      <alignment horizontal="right" vertical="center"/>
    </xf>
    <xf numFmtId="0" fontId="34" fillId="0" borderId="54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34" fillId="0" borderId="43" xfId="0" applyFont="1" applyBorder="1" applyAlignment="1">
      <alignment horizontal="distributed" vertical="center" justifyLastLine="1"/>
    </xf>
    <xf numFmtId="0" fontId="25" fillId="0" borderId="44" xfId="0" applyFont="1" applyBorder="1" applyAlignment="1">
      <alignment horizontal="center" vertical="center" shrinkToFit="1"/>
    </xf>
    <xf numFmtId="178" fontId="25" fillId="0" borderId="43" xfId="0" applyNumberFormat="1" applyFont="1" applyBorder="1" applyAlignment="1">
      <alignment horizontal="center" vertical="center" shrinkToFit="1"/>
    </xf>
    <xf numFmtId="0" fontId="25" fillId="0" borderId="43" xfId="0" applyFont="1" applyBorder="1" applyAlignment="1">
      <alignment horizontal="center" vertical="center"/>
    </xf>
    <xf numFmtId="38" fontId="25" fillId="0" borderId="43" xfId="1" applyFont="1" applyBorder="1" applyAlignment="1">
      <alignment horizontal="right" vertical="center" indent="1"/>
    </xf>
    <xf numFmtId="178" fontId="25" fillId="0" borderId="44" xfId="0" applyNumberFormat="1" applyFont="1" applyBorder="1" applyAlignment="1">
      <alignment horizontal="center" vertical="center" shrinkToFit="1"/>
    </xf>
    <xf numFmtId="178" fontId="25" fillId="0" borderId="46" xfId="0" applyNumberFormat="1" applyFont="1" applyBorder="1" applyAlignment="1">
      <alignment horizontal="center" vertical="center" shrinkToFit="1"/>
    </xf>
    <xf numFmtId="0" fontId="25" fillId="0" borderId="44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 shrinkToFit="1"/>
    </xf>
    <xf numFmtId="0" fontId="25" fillId="0" borderId="62" xfId="0" applyFont="1" applyBorder="1" applyAlignment="1">
      <alignment horizontal="center" vertical="center" shrinkToFit="1"/>
    </xf>
    <xf numFmtId="38" fontId="32" fillId="0" borderId="62" xfId="1" applyFont="1" applyBorder="1" applyAlignment="1">
      <alignment horizontal="right" vertical="center" indent="1" shrinkToFit="1"/>
    </xf>
    <xf numFmtId="38" fontId="32" fillId="0" borderId="63" xfId="1" applyFont="1" applyBorder="1" applyAlignment="1">
      <alignment horizontal="right" vertical="center" indent="1" shrinkToFit="1"/>
    </xf>
    <xf numFmtId="0" fontId="34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vertical="center" shrinkToFit="1"/>
    </xf>
    <xf numFmtId="38" fontId="32" fillId="0" borderId="54" xfId="1" applyFont="1" applyBorder="1" applyAlignment="1">
      <alignment horizontal="right" vertical="center" indent="1" shrinkToFit="1"/>
    </xf>
    <xf numFmtId="38" fontId="32" fillId="0" borderId="55" xfId="1" applyFont="1" applyBorder="1" applyAlignment="1">
      <alignment horizontal="right" vertical="center" indent="1" shrinkToFit="1"/>
    </xf>
    <xf numFmtId="0" fontId="25" fillId="0" borderId="56" xfId="0" applyFont="1" applyBorder="1" applyAlignment="1">
      <alignment horizontal="center" vertical="center" textRotation="255" shrinkToFit="1"/>
    </xf>
    <xf numFmtId="0" fontId="25" fillId="0" borderId="59" xfId="0" applyFont="1" applyBorder="1" applyAlignment="1">
      <alignment horizontal="center" vertical="center" textRotation="255" shrinkToFit="1"/>
    </xf>
    <xf numFmtId="0" fontId="25" fillId="0" borderId="57" xfId="0" applyFont="1" applyBorder="1" applyAlignment="1">
      <alignment horizontal="distributed" vertical="center" justifyLastLine="1" shrinkToFit="1"/>
    </xf>
    <xf numFmtId="38" fontId="32" fillId="0" borderId="57" xfId="1" applyFont="1" applyBorder="1" applyAlignment="1">
      <alignment horizontal="right" vertical="center" indent="1" shrinkToFit="1"/>
    </xf>
    <xf numFmtId="38" fontId="32" fillId="0" borderId="58" xfId="1" applyFont="1" applyBorder="1" applyAlignment="1">
      <alignment horizontal="right" vertical="center" indent="1" shrinkToFit="1"/>
    </xf>
    <xf numFmtId="0" fontId="25" fillId="0" borderId="43" xfId="0" applyFont="1" applyBorder="1" applyAlignment="1">
      <alignment horizontal="distributed" vertical="center" justifyLastLine="1" shrinkToFit="1"/>
    </xf>
    <xf numFmtId="177" fontId="32" fillId="0" borderId="43" xfId="1" applyNumberFormat="1" applyFont="1" applyBorder="1" applyAlignment="1">
      <alignment horizontal="right" vertical="center" indent="1" shrinkToFit="1"/>
    </xf>
    <xf numFmtId="177" fontId="32" fillId="0" borderId="60" xfId="1" applyNumberFormat="1" applyFont="1" applyBorder="1" applyAlignment="1">
      <alignment horizontal="right" vertical="center" indent="1" shrinkToFit="1"/>
    </xf>
    <xf numFmtId="0" fontId="25" fillId="0" borderId="43" xfId="0" applyFont="1" applyBorder="1" applyAlignment="1">
      <alignment vertical="center" shrinkToFit="1"/>
    </xf>
    <xf numFmtId="38" fontId="32" fillId="0" borderId="43" xfId="1" applyFont="1" applyBorder="1" applyAlignment="1">
      <alignment horizontal="right" vertical="center" indent="1" shrinkToFit="1"/>
    </xf>
    <xf numFmtId="38" fontId="32" fillId="0" borderId="60" xfId="1" applyFont="1" applyBorder="1" applyAlignment="1">
      <alignment horizontal="right" vertical="center" indent="1" shrinkToFit="1"/>
    </xf>
    <xf numFmtId="0" fontId="25" fillId="0" borderId="48" xfId="0" applyFont="1" applyBorder="1" applyAlignment="1">
      <alignment horizontal="center" vertical="center" textRotation="255" shrinkToFit="1"/>
    </xf>
    <xf numFmtId="0" fontId="25" fillId="0" borderId="51" xfId="0" applyFont="1" applyBorder="1" applyAlignment="1">
      <alignment horizontal="center" vertical="center" textRotation="255" shrinkToFit="1"/>
    </xf>
    <xf numFmtId="0" fontId="25" fillId="0" borderId="53" xfId="0" applyFont="1" applyBorder="1" applyAlignment="1">
      <alignment horizontal="center" vertical="center" textRotation="255" shrinkToFit="1"/>
    </xf>
    <xf numFmtId="0" fontId="25" fillId="0" borderId="49" xfId="0" applyFont="1" applyBorder="1" applyAlignment="1">
      <alignment horizontal="distributed" vertical="center" justifyLastLine="1" shrinkToFit="1"/>
    </xf>
    <xf numFmtId="0" fontId="25" fillId="0" borderId="50" xfId="0" applyFont="1" applyBorder="1" applyAlignment="1">
      <alignment horizontal="distributed" vertical="center" justifyLastLine="1" shrinkToFit="1"/>
    </xf>
    <xf numFmtId="38" fontId="32" fillId="0" borderId="52" xfId="1" applyFont="1" applyBorder="1" applyAlignment="1">
      <alignment horizontal="right" vertical="center" indent="1" shrinkToFit="1"/>
    </xf>
    <xf numFmtId="0" fontId="25" fillId="0" borderId="54" xfId="0" applyFont="1" applyBorder="1" applyAlignment="1">
      <alignment horizontal="distributed" vertical="center" justifyLastLine="1" shrinkToFit="1"/>
    </xf>
    <xf numFmtId="0" fontId="25" fillId="0" borderId="43" xfId="0" applyFont="1" applyBorder="1" applyAlignment="1">
      <alignment horizontal="center" vertical="center" shrinkToFit="1"/>
    </xf>
    <xf numFmtId="0" fontId="46" fillId="0" borderId="0" xfId="0" applyFont="1" applyAlignment="1">
      <alignment horizontal="center" vertical="center"/>
    </xf>
    <xf numFmtId="6" fontId="30" fillId="0" borderId="43" xfId="0" applyNumberFormat="1" applyFont="1" applyBorder="1" applyAlignment="1">
      <alignment horizontal="right" vertical="center" indent="1" shrinkToFit="1"/>
    </xf>
    <xf numFmtId="0" fontId="36" fillId="0" borderId="0" xfId="0" applyFont="1" applyAlignment="1">
      <alignment horizontal="left" vertical="center" indent="9"/>
    </xf>
    <xf numFmtId="0" fontId="25" fillId="2" borderId="14" xfId="0" applyFont="1" applyFill="1" applyBorder="1" applyAlignment="1" applyProtection="1">
      <alignment horizontal="center" vertical="center" shrinkToFit="1"/>
      <protection locked="0"/>
    </xf>
    <xf numFmtId="0" fontId="25" fillId="2" borderId="6" xfId="0" applyFont="1" applyFill="1" applyBorder="1" applyAlignment="1" applyProtection="1">
      <alignment horizontal="center" vertical="center" shrinkToFit="1"/>
      <protection locked="0"/>
    </xf>
    <xf numFmtId="0" fontId="31" fillId="0" borderId="6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/>
    </xf>
    <xf numFmtId="0" fontId="34" fillId="0" borderId="40" xfId="0" applyFont="1" applyBorder="1" applyAlignment="1">
      <alignment horizontal="distributed" vertical="center" justifyLastLine="1"/>
    </xf>
    <xf numFmtId="0" fontId="34" fillId="0" borderId="41" xfId="0" applyFont="1" applyBorder="1" applyAlignment="1">
      <alignment horizontal="distributed" vertical="center" justifyLastLine="1"/>
    </xf>
    <xf numFmtId="0" fontId="34" fillId="0" borderId="42" xfId="0" applyFont="1" applyBorder="1" applyAlignment="1">
      <alignment horizontal="distributed" vertical="center" justifyLastLine="1"/>
    </xf>
    <xf numFmtId="0" fontId="35" fillId="0" borderId="0" xfId="0" applyFont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176" fontId="34" fillId="0" borderId="0" xfId="0" applyNumberFormat="1" applyFont="1" applyAlignment="1">
      <alignment horizontal="right" vertical="center"/>
    </xf>
    <xf numFmtId="0" fontId="25" fillId="0" borderId="4" xfId="0" applyFont="1" applyBorder="1" applyAlignment="1">
      <alignment horizontal="left" vertical="center"/>
    </xf>
    <xf numFmtId="38" fontId="33" fillId="2" borderId="1" xfId="1" applyFont="1" applyFill="1" applyBorder="1" applyAlignment="1" applyProtection="1">
      <alignment horizontal="right" vertical="center"/>
      <protection locked="0"/>
    </xf>
    <xf numFmtId="38" fontId="33" fillId="2" borderId="3" xfId="1" applyFont="1" applyFill="1" applyBorder="1" applyAlignment="1" applyProtection="1">
      <alignment horizontal="right" vertical="center"/>
      <protection locked="0"/>
    </xf>
    <xf numFmtId="0" fontId="25" fillId="0" borderId="6" xfId="0" applyFont="1" applyBorder="1" applyAlignment="1">
      <alignment horizontal="distributed" vertical="center" justifyLastLine="1"/>
    </xf>
    <xf numFmtId="0" fontId="25" fillId="2" borderId="13" xfId="0" applyFont="1" applyFill="1" applyBorder="1" applyAlignment="1" applyProtection="1">
      <alignment horizontal="center" vertical="center" shrinkToFit="1"/>
      <protection locked="0"/>
    </xf>
    <xf numFmtId="0" fontId="25" fillId="2" borderId="15" xfId="0" applyFont="1" applyFill="1" applyBorder="1" applyAlignment="1" applyProtection="1">
      <alignment horizontal="center" vertical="center" shrinkToFit="1"/>
      <protection locked="0"/>
    </xf>
    <xf numFmtId="0" fontId="25" fillId="0" borderId="6" xfId="0" applyFont="1" applyBorder="1" applyAlignment="1">
      <alignment horizontal="center" vertical="center"/>
    </xf>
    <xf numFmtId="177" fontId="25" fillId="0" borderId="6" xfId="1" applyNumberFormat="1" applyFont="1" applyBorder="1" applyAlignment="1">
      <alignment horizontal="right" vertical="center" indent="1"/>
    </xf>
    <xf numFmtId="178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6" xfId="0" applyNumberFormat="1" applyFont="1" applyFill="1" applyBorder="1" applyAlignment="1" applyProtection="1">
      <alignment horizontal="center" vertical="center"/>
      <protection locked="0"/>
    </xf>
    <xf numFmtId="0" fontId="25" fillId="2" borderId="6" xfId="0" applyFont="1" applyFill="1" applyBorder="1" applyAlignment="1" applyProtection="1">
      <alignment horizontal="center" vertical="center"/>
      <protection locked="0"/>
    </xf>
    <xf numFmtId="38" fontId="25" fillId="2" borderId="6" xfId="1" applyFont="1" applyFill="1" applyBorder="1" applyAlignment="1" applyProtection="1">
      <alignment horizontal="right" vertical="center" indent="1"/>
      <protection locked="0"/>
    </xf>
    <xf numFmtId="0" fontId="25" fillId="0" borderId="0" xfId="0" applyFont="1" applyAlignment="1" applyProtection="1">
      <alignment horizontal="left" vertical="center" shrinkToFit="1"/>
      <protection locked="0"/>
    </xf>
    <xf numFmtId="0" fontId="25" fillId="0" borderId="10" xfId="0" applyFont="1" applyBorder="1" applyAlignment="1">
      <alignment vertical="center" shrinkToFit="1"/>
    </xf>
    <xf numFmtId="0" fontId="25" fillId="0" borderId="12" xfId="0" applyFont="1" applyBorder="1" applyAlignment="1">
      <alignment vertical="center" shrinkToFit="1"/>
    </xf>
    <xf numFmtId="38" fontId="32" fillId="0" borderId="11" xfId="1" applyFont="1" applyBorder="1" applyAlignment="1">
      <alignment horizontal="right" vertical="center" indent="1" shrinkToFit="1"/>
    </xf>
    <xf numFmtId="38" fontId="32" fillId="0" borderId="29" xfId="1" applyFont="1" applyBorder="1" applyAlignment="1">
      <alignment horizontal="right" vertical="center" indent="1" shrinkToFit="1"/>
    </xf>
    <xf numFmtId="0" fontId="25" fillId="0" borderId="30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38" fontId="32" fillId="0" borderId="31" xfId="1" applyFont="1" applyBorder="1" applyAlignment="1">
      <alignment horizontal="right" vertical="center" indent="1" shrinkToFit="1"/>
    </xf>
    <xf numFmtId="38" fontId="32" fillId="0" borderId="32" xfId="1" applyFont="1" applyBorder="1" applyAlignment="1">
      <alignment horizontal="right" vertical="center" indent="1" shrinkToFit="1"/>
    </xf>
    <xf numFmtId="0" fontId="25" fillId="0" borderId="33" xfId="0" applyFont="1" applyBorder="1" applyAlignment="1">
      <alignment horizontal="center" vertical="center" textRotation="255" shrinkToFit="1"/>
    </xf>
    <xf numFmtId="0" fontId="25" fillId="0" borderId="23" xfId="0" applyFont="1" applyBorder="1" applyAlignment="1">
      <alignment horizontal="center" vertical="center" textRotation="255" shrinkToFit="1"/>
    </xf>
    <xf numFmtId="0" fontId="25" fillId="0" borderId="28" xfId="0" applyFont="1" applyBorder="1" applyAlignment="1">
      <alignment horizontal="center" vertical="center" textRotation="255" shrinkToFit="1"/>
    </xf>
    <xf numFmtId="0" fontId="25" fillId="0" borderId="7" xfId="0" applyFont="1" applyBorder="1" applyAlignment="1">
      <alignment horizontal="distributed" vertical="center" justifyLastLine="1" shrinkToFit="1"/>
    </xf>
    <xf numFmtId="38" fontId="32" fillId="2" borderId="8" xfId="1" applyFont="1" applyFill="1" applyBorder="1" applyAlignment="1" applyProtection="1">
      <alignment horizontal="right" vertical="center" indent="1" shrinkToFit="1"/>
      <protection locked="0"/>
    </xf>
    <xf numFmtId="38" fontId="32" fillId="2" borderId="34" xfId="1" applyFont="1" applyFill="1" applyBorder="1" applyAlignment="1" applyProtection="1">
      <alignment horizontal="right" vertical="center" indent="1" shrinkToFit="1"/>
      <protection locked="0"/>
    </xf>
    <xf numFmtId="0" fontId="25" fillId="0" borderId="6" xfId="0" applyFont="1" applyBorder="1" applyAlignment="1">
      <alignment horizontal="distributed" vertical="center" justifyLastLine="1" shrinkToFit="1"/>
    </xf>
    <xf numFmtId="177" fontId="32" fillId="0" borderId="6" xfId="1" applyNumberFormat="1" applyFont="1" applyBorder="1" applyAlignment="1">
      <alignment horizontal="right" vertical="center" indent="1" shrinkToFit="1"/>
    </xf>
    <xf numFmtId="177" fontId="32" fillId="0" borderId="25" xfId="1" applyNumberFormat="1" applyFont="1" applyBorder="1" applyAlignment="1">
      <alignment horizontal="right" vertical="center" indent="1" shrinkToFit="1"/>
    </xf>
    <xf numFmtId="0" fontId="25" fillId="0" borderId="13" xfId="0" applyFont="1" applyBorder="1" applyAlignment="1">
      <alignment vertical="center" shrinkToFit="1"/>
    </xf>
    <xf numFmtId="0" fontId="25" fillId="0" borderId="14" xfId="0" applyFont="1" applyBorder="1" applyAlignment="1">
      <alignment vertical="center" shrinkToFit="1"/>
    </xf>
    <xf numFmtId="0" fontId="25" fillId="0" borderId="19" xfId="0" applyFont="1" applyBorder="1" applyAlignment="1">
      <alignment horizontal="center" vertical="center" textRotation="255" shrinkToFit="1"/>
    </xf>
    <xf numFmtId="0" fontId="25" fillId="0" borderId="26" xfId="0" applyFont="1" applyBorder="1" applyAlignment="1">
      <alignment horizontal="center" vertical="center" textRotation="255" shrinkToFit="1"/>
    </xf>
    <xf numFmtId="0" fontId="25" fillId="0" borderId="20" xfId="0" applyFont="1" applyBorder="1" applyAlignment="1">
      <alignment horizontal="distributed" vertical="center" justifyLastLine="1" shrinkToFit="1"/>
    </xf>
    <xf numFmtId="0" fontId="25" fillId="0" borderId="21" xfId="0" applyFont="1" applyBorder="1" applyAlignment="1">
      <alignment horizontal="distributed" vertical="center" justifyLastLine="1" shrinkToFit="1"/>
    </xf>
    <xf numFmtId="0" fontId="25" fillId="0" borderId="22" xfId="0" applyFont="1" applyBorder="1" applyAlignment="1">
      <alignment horizontal="distributed" vertical="center" justifyLastLine="1" shrinkToFit="1"/>
    </xf>
    <xf numFmtId="38" fontId="32" fillId="2" borderId="13" xfId="1" applyFont="1" applyFill="1" applyBorder="1" applyAlignment="1" applyProtection="1">
      <alignment horizontal="right" vertical="center" indent="1" shrinkToFit="1"/>
      <protection locked="0"/>
    </xf>
    <xf numFmtId="38" fontId="32" fillId="2" borderId="24" xfId="1" applyFont="1" applyFill="1" applyBorder="1" applyAlignment="1" applyProtection="1">
      <alignment horizontal="right" vertical="center" indent="1" shrinkToFit="1"/>
      <protection locked="0"/>
    </xf>
    <xf numFmtId="0" fontId="25" fillId="0" borderId="27" xfId="0" applyFont="1" applyBorder="1" applyAlignment="1">
      <alignment horizontal="distributed" vertical="center" justifyLastLine="1" shrinkToFit="1"/>
    </xf>
    <xf numFmtId="38" fontId="32" fillId="0" borderId="35" xfId="1" applyFont="1" applyBorder="1" applyAlignment="1">
      <alignment horizontal="right" vertical="center" indent="1" shrinkToFit="1"/>
    </xf>
    <xf numFmtId="38" fontId="32" fillId="0" borderId="36" xfId="1" applyFont="1" applyBorder="1" applyAlignment="1">
      <alignment horizontal="right" vertical="center" indent="1" shrinkToFit="1"/>
    </xf>
    <xf numFmtId="0" fontId="25" fillId="0" borderId="16" xfId="0" applyFont="1" applyBorder="1" applyAlignment="1">
      <alignment horizontal="distributed" vertical="center" justifyLastLine="1"/>
    </xf>
    <xf numFmtId="0" fontId="25" fillId="0" borderId="17" xfId="0" applyFont="1" applyBorder="1" applyAlignment="1">
      <alignment horizontal="distributed" vertical="center" justifyLastLine="1"/>
    </xf>
    <xf numFmtId="0" fontId="25" fillId="0" borderId="18" xfId="0" applyFont="1" applyBorder="1" applyAlignment="1">
      <alignment horizontal="distributed" vertical="center" justifyLastLine="1"/>
    </xf>
    <xf numFmtId="0" fontId="27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76" fontId="25" fillId="2" borderId="0" xfId="0" applyNumberFormat="1" applyFont="1" applyFill="1" applyAlignment="1" applyProtection="1">
      <alignment horizontal="center" vertical="center"/>
      <protection locked="0"/>
    </xf>
    <xf numFmtId="49" fontId="25" fillId="2" borderId="6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Alignment="1">
      <alignment horizontal="center" vertical="center"/>
    </xf>
    <xf numFmtId="6" fontId="30" fillId="0" borderId="10" xfId="0" applyNumberFormat="1" applyFont="1" applyBorder="1" applyAlignment="1">
      <alignment horizontal="right" vertical="center" indent="1" shrinkToFit="1"/>
    </xf>
    <xf numFmtId="6" fontId="30" fillId="0" borderId="12" xfId="0" applyNumberFormat="1" applyFont="1" applyBorder="1" applyAlignment="1">
      <alignment horizontal="right" vertical="center" indent="1" shrinkToFit="1"/>
    </xf>
    <xf numFmtId="6" fontId="30" fillId="0" borderId="8" xfId="0" applyNumberFormat="1" applyFont="1" applyBorder="1" applyAlignment="1">
      <alignment horizontal="right" vertical="center" indent="1" shrinkToFit="1"/>
    </xf>
    <xf numFmtId="6" fontId="30" fillId="0" borderId="9" xfId="0" applyNumberFormat="1" applyFont="1" applyBorder="1" applyAlignment="1">
      <alignment horizontal="right" vertical="center" indent="1" shrinkToFit="1"/>
    </xf>
    <xf numFmtId="0" fontId="31" fillId="0" borderId="0" xfId="0" applyFont="1" applyAlignment="1">
      <alignment horizontal="left" vertical="center" indent="9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emf"/><Relationship Id="rId2" Type="http://schemas.openxmlformats.org/officeDocument/2006/relationships/image" Target="../media/image12.emf"/><Relationship Id="rId1" Type="http://schemas.openxmlformats.org/officeDocument/2006/relationships/image" Target="../media/image11.emf"/><Relationship Id="rId6" Type="http://schemas.openxmlformats.org/officeDocument/2006/relationships/image" Target="../media/image16.emf"/><Relationship Id="rId5" Type="http://schemas.openxmlformats.org/officeDocument/2006/relationships/image" Target="../media/image15.emf"/><Relationship Id="rId4" Type="http://schemas.openxmlformats.org/officeDocument/2006/relationships/image" Target="../media/image1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9.emf"/><Relationship Id="rId2" Type="http://schemas.openxmlformats.org/officeDocument/2006/relationships/image" Target="../media/image18.emf"/><Relationship Id="rId1" Type="http://schemas.openxmlformats.org/officeDocument/2006/relationships/image" Target="../media/image17.emf"/><Relationship Id="rId6" Type="http://schemas.openxmlformats.org/officeDocument/2006/relationships/image" Target="../media/image22.emf"/><Relationship Id="rId5" Type="http://schemas.openxmlformats.org/officeDocument/2006/relationships/image" Target="../media/image21.emf"/><Relationship Id="rId4" Type="http://schemas.openxmlformats.org/officeDocument/2006/relationships/image" Target="../media/image2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88</xdr:row>
      <xdr:rowOff>28575</xdr:rowOff>
    </xdr:from>
    <xdr:to>
      <xdr:col>2</xdr:col>
      <xdr:colOff>57149</xdr:colOff>
      <xdr:row>96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924" y="19773900"/>
          <a:ext cx="200025" cy="106680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161924</xdr:colOff>
      <xdr:row>88</xdr:row>
      <xdr:rowOff>9525</xdr:rowOff>
    </xdr:from>
    <xdr:to>
      <xdr:col>13</xdr:col>
      <xdr:colOff>361949</xdr:colOff>
      <xdr:row>95</xdr:row>
      <xdr:rowOff>161925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flipH="1">
          <a:off x="6705599" y="19754850"/>
          <a:ext cx="200025" cy="106680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28574</xdr:colOff>
      <xdr:row>138</xdr:row>
      <xdr:rowOff>28575</xdr:rowOff>
    </xdr:from>
    <xdr:to>
      <xdr:col>2</xdr:col>
      <xdr:colOff>57149</xdr:colOff>
      <xdr:row>146</xdr:row>
      <xdr:rowOff>9525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23924" y="30489525"/>
          <a:ext cx="200025" cy="135255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161924</xdr:colOff>
      <xdr:row>138</xdr:row>
      <xdr:rowOff>9525</xdr:rowOff>
    </xdr:from>
    <xdr:to>
      <xdr:col>13</xdr:col>
      <xdr:colOff>361949</xdr:colOff>
      <xdr:row>145</xdr:row>
      <xdr:rowOff>161925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 flipH="1">
          <a:off x="6705599" y="30470475"/>
          <a:ext cx="200025" cy="135255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186</xdr:row>
          <xdr:rowOff>142875</xdr:rowOff>
        </xdr:from>
        <xdr:to>
          <xdr:col>14</xdr:col>
          <xdr:colOff>28575</xdr:colOff>
          <xdr:row>196</xdr:row>
          <xdr:rowOff>219075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240:$AP$248" spid="_x0000_s416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9150" y="40995600"/>
              <a:ext cx="6134100" cy="1790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69</xdr:row>
          <xdr:rowOff>76200</xdr:rowOff>
        </xdr:from>
        <xdr:to>
          <xdr:col>14</xdr:col>
          <xdr:colOff>38100</xdr:colOff>
          <xdr:row>74</xdr:row>
          <xdr:rowOff>409575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S$251:$AU$257" spid="_x0000_s4170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4229100" y="15220950"/>
              <a:ext cx="2733675" cy="15716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15</xdr:col>
      <xdr:colOff>342899</xdr:colOff>
      <xdr:row>3</xdr:row>
      <xdr:rowOff>28574</xdr:rowOff>
    </xdr:from>
    <xdr:to>
      <xdr:col>27</xdr:col>
      <xdr:colOff>28574</xdr:colOff>
      <xdr:row>9</xdr:row>
      <xdr:rowOff>285749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7953374" y="542924"/>
          <a:ext cx="4086225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●「貴社控え」の色のついた部分のみご入力下さい。他３部は自動で入力になります。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●こちらの書式は契約物件で使用する書式なのでそれ以外の請求は、「請求書一般」をお使い下さい。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●商社コードが不明な場合は本社総務部までご連絡下さい。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15</xdr:col>
      <xdr:colOff>133349</xdr:colOff>
      <xdr:row>0</xdr:row>
      <xdr:rowOff>66676</xdr:rowOff>
    </xdr:from>
    <xdr:to>
      <xdr:col>28</xdr:col>
      <xdr:colOff>85724</xdr:colOff>
      <xdr:row>11</xdr:row>
      <xdr:rowOff>47626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743824" y="66676"/>
          <a:ext cx="4505325" cy="2381250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876300</xdr:colOff>
          <xdr:row>97</xdr:row>
          <xdr:rowOff>85725</xdr:rowOff>
        </xdr:from>
        <xdr:to>
          <xdr:col>5</xdr:col>
          <xdr:colOff>504825</xdr:colOff>
          <xdr:row>99</xdr:row>
          <xdr:rowOff>238125</xdr:rowOff>
        </xdr:to>
        <xdr:pic>
          <xdr:nvPicPr>
            <xdr:cNvPr id="14" name="図 13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260:$BH$265" spid="_x0000_s4171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876300" y="21202650"/>
              <a:ext cx="2924175" cy="7334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815975</xdr:colOff>
          <xdr:row>147</xdr:row>
          <xdr:rowOff>76200</xdr:rowOff>
        </xdr:from>
        <xdr:to>
          <xdr:col>5</xdr:col>
          <xdr:colOff>495300</xdr:colOff>
          <xdr:row>149</xdr:row>
          <xdr:rowOff>247650</xdr:rowOff>
        </xdr:to>
        <xdr:pic>
          <xdr:nvPicPr>
            <xdr:cNvPr id="15" name="図 14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267:$BH$272" spid="_x0000_s4172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66775" y="32194500"/>
              <a:ext cx="2924175" cy="7524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197</xdr:row>
          <xdr:rowOff>76200</xdr:rowOff>
        </xdr:from>
        <xdr:to>
          <xdr:col>5</xdr:col>
          <xdr:colOff>523875</xdr:colOff>
          <xdr:row>199</xdr:row>
          <xdr:rowOff>238125</xdr:rowOff>
        </xdr:to>
        <xdr:pic>
          <xdr:nvPicPr>
            <xdr:cNvPr id="16" name="図 15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274:$BH$279" spid="_x0000_s417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95350" y="43129200"/>
              <a:ext cx="2924175" cy="742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oneCellAnchor>
    <xdr:from>
      <xdr:col>9</xdr:col>
      <xdr:colOff>9525</xdr:colOff>
      <xdr:row>11</xdr:row>
      <xdr:rowOff>161924</xdr:rowOff>
    </xdr:from>
    <xdr:ext cx="2057400" cy="771525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0" y="2562224"/>
          <a:ext cx="2057400" cy="771525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控えを含め</a:t>
          </a:r>
          <a:r>
            <a:rPr kumimoji="1" lang="en-US" altLang="ja-JP" sz="1100"/>
            <a:t>4</a:t>
          </a:r>
          <a:r>
            <a:rPr kumimoji="1" lang="ja-JP" altLang="en-US" sz="1100"/>
            <a:t>枚出力されますので</a:t>
          </a:r>
          <a:r>
            <a:rPr kumimoji="1" lang="ja-JP" altLang="en-US" sz="1100" b="1">
              <a:solidFill>
                <a:sysClr val="windowText" lastClr="000000"/>
              </a:solidFill>
            </a:rPr>
            <a:t>全てに貴社の社名・社印</a:t>
          </a:r>
          <a:r>
            <a:rPr kumimoji="1" lang="ja-JP" altLang="en-US" sz="1100"/>
            <a:t>を</a:t>
          </a:r>
          <a:endParaRPr kumimoji="1" lang="en-US" altLang="ja-JP" sz="1100"/>
        </a:p>
        <a:p>
          <a:r>
            <a:rPr kumimoji="1" lang="ja-JP" altLang="en-US" sz="1100"/>
            <a:t>お願いします</a:t>
          </a:r>
          <a:endParaRPr kumimoji="1" lang="en-US" altLang="ja-JP" sz="1100"/>
        </a:p>
        <a:p>
          <a:endParaRPr kumimoji="1" lang="ja-JP" altLang="en-US" sz="1100"/>
        </a:p>
      </xdr:txBody>
    </xdr:sp>
    <xdr:clientData/>
  </xdr:oneCellAnchor>
  <xdr:twoCellAnchor>
    <xdr:from>
      <xdr:col>10</xdr:col>
      <xdr:colOff>0</xdr:colOff>
      <xdr:row>17</xdr:row>
      <xdr:rowOff>47626</xdr:rowOff>
    </xdr:from>
    <xdr:to>
      <xdr:col>14</xdr:col>
      <xdr:colOff>371475</xdr:colOff>
      <xdr:row>20</xdr:row>
      <xdr:rowOff>238126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5267325" y="3695701"/>
          <a:ext cx="2028825" cy="933450"/>
        </a:xfrm>
        <a:prstGeom prst="wedgeRectCallout">
          <a:avLst>
            <a:gd name="adj1" fmla="val -116899"/>
            <a:gd name="adj2" fmla="val -102218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当初の欄は、当社と取交した注文書の</a:t>
          </a:r>
          <a:r>
            <a:rPr kumimoji="1" lang="ja-JP" altLang="en-US" sz="1000" b="1">
              <a:solidFill>
                <a:sysClr val="windowText" lastClr="000000"/>
              </a:solidFill>
            </a:rPr>
            <a:t>税込金額</a:t>
          </a:r>
          <a:r>
            <a:rPr kumimoji="1" lang="ja-JP" altLang="en-US" sz="1000"/>
            <a:t>を入力し、変更注文書を取り交わした場合は、増減の欄に入力してください</a:t>
          </a:r>
        </a:p>
      </xdr:txBody>
    </xdr:sp>
    <xdr:clientData/>
  </xdr:twoCellAnchor>
  <xdr:twoCellAnchor>
    <xdr:from>
      <xdr:col>7</xdr:col>
      <xdr:colOff>142875</xdr:colOff>
      <xdr:row>21</xdr:row>
      <xdr:rowOff>57149</xdr:rowOff>
    </xdr:from>
    <xdr:to>
      <xdr:col>13</xdr:col>
      <xdr:colOff>371475</xdr:colOff>
      <xdr:row>23</xdr:row>
      <xdr:rowOff>266699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4410075" y="4695824"/>
          <a:ext cx="2505075" cy="657225"/>
        </a:xfrm>
        <a:prstGeom prst="wedgeRectCallout">
          <a:avLst>
            <a:gd name="adj1" fmla="val -70348"/>
            <a:gd name="adj2" fmla="val -183531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前月末累計金額は注文書</a:t>
          </a:r>
          <a:r>
            <a:rPr kumimoji="1" lang="ja-JP" altLang="en-US" sz="1000" b="0">
              <a:solidFill>
                <a:sysClr val="windowText" lastClr="000000"/>
              </a:solidFill>
            </a:rPr>
            <a:t>を取交した物件のみの前月までの</a:t>
          </a:r>
          <a:r>
            <a:rPr kumimoji="1" lang="ja-JP" altLang="en-US" sz="1000" b="1">
              <a:solidFill>
                <a:sysClr val="windowText" lastClr="000000"/>
              </a:solidFill>
            </a:rPr>
            <a:t>累計金額を税込</a:t>
          </a:r>
          <a:r>
            <a:rPr kumimoji="1" lang="ja-JP" altLang="en-US" sz="1000"/>
            <a:t>で入力してください。</a:t>
          </a:r>
        </a:p>
      </xdr:txBody>
    </xdr:sp>
    <xdr:clientData/>
  </xdr:twoCellAnchor>
  <xdr:twoCellAnchor>
    <xdr:from>
      <xdr:col>3</xdr:col>
      <xdr:colOff>257175</xdr:colOff>
      <xdr:row>21</xdr:row>
      <xdr:rowOff>47626</xdr:rowOff>
    </xdr:from>
    <xdr:to>
      <xdr:col>6</xdr:col>
      <xdr:colOff>47625</xdr:colOff>
      <xdr:row>22</xdr:row>
      <xdr:rowOff>123826</xdr:rowOff>
    </xdr:to>
    <xdr:sp macro="" textlink="">
      <xdr:nvSpPr>
        <xdr:cNvPr id="20" name="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504950" y="4686301"/>
          <a:ext cx="2419350" cy="323850"/>
        </a:xfrm>
        <a:prstGeom prst="wedgeRectCallout">
          <a:avLst>
            <a:gd name="adj1" fmla="val 2376"/>
            <a:gd name="adj2" fmla="val 103676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不明な場合は総務部にご連絡下さい。</a:t>
          </a:r>
        </a:p>
      </xdr:txBody>
    </xdr:sp>
    <xdr:clientData/>
  </xdr:twoCellAnchor>
  <xdr:twoCellAnchor>
    <xdr:from>
      <xdr:col>0</xdr:col>
      <xdr:colOff>752475</xdr:colOff>
      <xdr:row>18</xdr:row>
      <xdr:rowOff>0</xdr:rowOff>
    </xdr:from>
    <xdr:to>
      <xdr:col>0</xdr:col>
      <xdr:colOff>857249</xdr:colOff>
      <xdr:row>19</xdr:row>
      <xdr:rowOff>238125</xdr:rowOff>
    </xdr:to>
    <xdr:sp macro="" textlink="">
      <xdr:nvSpPr>
        <xdr:cNvPr id="21" name="左中かっこ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752475" y="3895725"/>
          <a:ext cx="104774" cy="485775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95250</xdr:colOff>
      <xdr:row>18</xdr:row>
      <xdr:rowOff>114300</xdr:rowOff>
    </xdr:from>
    <xdr:ext cx="619125" cy="225703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95250" y="4010025"/>
          <a:ext cx="619125" cy="225703"/>
        </a:xfrm>
        <a:prstGeom prst="rect">
          <a:avLst/>
        </a:prstGeom>
        <a:noFill/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800"/>
            <a:t>自動入力</a:t>
          </a:r>
          <a:endParaRPr kumimoji="1" lang="en-US" altLang="ja-JP" sz="800"/>
        </a:p>
      </xdr:txBody>
    </xdr:sp>
    <xdr:clientData/>
  </xdr:oneCellAnchor>
  <xdr:twoCellAnchor>
    <xdr:from>
      <xdr:col>6</xdr:col>
      <xdr:colOff>247650</xdr:colOff>
      <xdr:row>36</xdr:row>
      <xdr:rowOff>9525</xdr:rowOff>
    </xdr:from>
    <xdr:to>
      <xdr:col>14</xdr:col>
      <xdr:colOff>333375</xdr:colOff>
      <xdr:row>45</xdr:row>
      <xdr:rowOff>95250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4124325" y="8124825"/>
          <a:ext cx="3133725" cy="1628775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466725</xdr:colOff>
      <xdr:row>47</xdr:row>
      <xdr:rowOff>66675</xdr:rowOff>
    </xdr:from>
    <xdr:to>
      <xdr:col>5</xdr:col>
      <xdr:colOff>209550</xdr:colOff>
      <xdr:row>49</xdr:row>
      <xdr:rowOff>200025</xdr:rowOff>
    </xdr:to>
    <xdr:sp macro="" textlink="">
      <xdr:nvSpPr>
        <xdr:cNvPr id="24" name="角丸四角形吹き出し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714500" y="10182225"/>
          <a:ext cx="1790700" cy="714375"/>
        </a:xfrm>
        <a:prstGeom prst="wedgeRoundRectCallout">
          <a:avLst>
            <a:gd name="adj1" fmla="val 65337"/>
            <a:gd name="adj2" fmla="val -4167"/>
            <a:gd name="adj3" fmla="val 16667"/>
          </a:avLst>
        </a:prstGeom>
        <a:ln w="952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貴社の振込口座を入力してください。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88</xdr:row>
      <xdr:rowOff>28575</xdr:rowOff>
    </xdr:from>
    <xdr:to>
      <xdr:col>2</xdr:col>
      <xdr:colOff>57149</xdr:colOff>
      <xdr:row>96</xdr:row>
      <xdr:rowOff>9525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23924" y="19773900"/>
          <a:ext cx="200025" cy="106680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161924</xdr:colOff>
      <xdr:row>88</xdr:row>
      <xdr:rowOff>9525</xdr:rowOff>
    </xdr:from>
    <xdr:to>
      <xdr:col>13</xdr:col>
      <xdr:colOff>361949</xdr:colOff>
      <xdr:row>95</xdr:row>
      <xdr:rowOff>161925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flipH="1">
          <a:off x="6705599" y="19754850"/>
          <a:ext cx="200025" cy="106680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28574</xdr:colOff>
      <xdr:row>138</xdr:row>
      <xdr:rowOff>28575</xdr:rowOff>
    </xdr:from>
    <xdr:to>
      <xdr:col>2</xdr:col>
      <xdr:colOff>57149</xdr:colOff>
      <xdr:row>146</xdr:row>
      <xdr:rowOff>9525</xdr:rowOff>
    </xdr:to>
    <xdr:sp macro="" textlink="">
      <xdr:nvSpPr>
        <xdr:cNvPr id="4" name="左大かっこ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923924" y="30489525"/>
          <a:ext cx="200025" cy="135255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161924</xdr:colOff>
      <xdr:row>138</xdr:row>
      <xdr:rowOff>9525</xdr:rowOff>
    </xdr:from>
    <xdr:to>
      <xdr:col>13</xdr:col>
      <xdr:colOff>361949</xdr:colOff>
      <xdr:row>145</xdr:row>
      <xdr:rowOff>161925</xdr:rowOff>
    </xdr:to>
    <xdr:sp macro="" textlink="">
      <xdr:nvSpPr>
        <xdr:cNvPr id="5" name="左大かっこ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 flipH="1">
          <a:off x="6705599" y="30470475"/>
          <a:ext cx="200025" cy="1352550"/>
        </a:xfrm>
        <a:prstGeom prst="leftBracket">
          <a:avLst/>
        </a:prstGeom>
        <a:ln w="2540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819150</xdr:colOff>
          <xdr:row>186</xdr:row>
          <xdr:rowOff>142875</xdr:rowOff>
        </xdr:from>
        <xdr:to>
          <xdr:col>14</xdr:col>
          <xdr:colOff>28575</xdr:colOff>
          <xdr:row>196</xdr:row>
          <xdr:rowOff>219075</xdr:rowOff>
        </xdr:to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U$240:$AP$248" spid="_x0000_s331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19150" y="40995600"/>
              <a:ext cx="6134100" cy="179070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352425</xdr:colOff>
          <xdr:row>69</xdr:row>
          <xdr:rowOff>76200</xdr:rowOff>
        </xdr:from>
        <xdr:to>
          <xdr:col>14</xdr:col>
          <xdr:colOff>38100</xdr:colOff>
          <xdr:row>74</xdr:row>
          <xdr:rowOff>409575</xdr:rowOff>
        </xdr:to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S$251:$AU$257" spid="_x0000_s331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3400425" y="15220950"/>
              <a:ext cx="2733675" cy="1571625"/>
            </a:xfrm>
            <a:prstGeom prst="rect">
              <a:avLst/>
            </a:prstGeom>
            <a:noFill/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15</xdr:col>
      <xdr:colOff>342899</xdr:colOff>
      <xdr:row>3</xdr:row>
      <xdr:rowOff>28574</xdr:rowOff>
    </xdr:from>
    <xdr:to>
      <xdr:col>27</xdr:col>
      <xdr:colOff>28574</xdr:colOff>
      <xdr:row>9</xdr:row>
      <xdr:rowOff>285749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7953374" y="542924"/>
          <a:ext cx="4086225" cy="1590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●「貴社控え」の色のついた部分のみご入力下さい。他３部は自動で入力になります。</a:t>
          </a:r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●こちらの書式は契約物件で使用する書式なのでそれ以外の請求は、「請求書一般」をお使い下さい。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ysClr val="windowText" lastClr="000000"/>
            </a:solidFill>
          </a:endParaRPr>
        </a:p>
        <a:p>
          <a:r>
            <a:rPr kumimoji="1" lang="ja-JP" altLang="en-US" sz="1100">
              <a:solidFill>
                <a:sysClr val="windowText" lastClr="000000"/>
              </a:solidFill>
            </a:rPr>
            <a:t>●商社コードが不明な場合は本社総務部までご連絡下さい。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  <a:p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247649</xdr:colOff>
          <xdr:row>15</xdr:row>
          <xdr:rowOff>85726</xdr:rowOff>
        </xdr:from>
        <xdr:to>
          <xdr:col>19</xdr:col>
          <xdr:colOff>4949</xdr:colOff>
          <xdr:row>22</xdr:row>
          <xdr:rowOff>9525</xdr:rowOff>
        </xdr:to>
        <xdr:pic>
          <xdr:nvPicPr>
            <xdr:cNvPr id="10" name="図 9">
              <a:extLst>
                <a:ext uri="{FF2B5EF4-FFF2-40B4-BE49-F238E27FC236}">
                  <a16:creationId xmlns:a16="http://schemas.microsoft.com/office/drawing/2014/main" id="{00000000-0008-0000-0100-00000A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B$14:$F$21" spid="_x0000_s331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858124" y="3286126"/>
              <a:ext cx="2489917" cy="1609724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oneCellAnchor>
    <xdr:from>
      <xdr:col>19</xdr:col>
      <xdr:colOff>47625</xdr:colOff>
      <xdr:row>16</xdr:row>
      <xdr:rowOff>28575</xdr:rowOff>
    </xdr:from>
    <xdr:ext cx="1775999" cy="642484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401300" y="3448050"/>
          <a:ext cx="1775999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←当初契約金額</a:t>
          </a:r>
          <a:endParaRPr kumimoji="1" lang="en-US" altLang="ja-JP" sz="1100"/>
        </a:p>
        <a:p>
          <a:r>
            <a:rPr kumimoji="1" lang="ja-JP" altLang="en-US" sz="1100"/>
            <a:t>←設計変更金額</a:t>
          </a:r>
          <a:endParaRPr kumimoji="1" lang="en-US" altLang="ja-JP" sz="1100"/>
        </a:p>
        <a:p>
          <a:r>
            <a:rPr kumimoji="1" lang="ja-JP" altLang="en-US" sz="1100">
              <a:solidFill>
                <a:srgbClr val="FF0000"/>
              </a:solidFill>
            </a:rPr>
            <a:t>税込金額</a:t>
          </a:r>
          <a:r>
            <a:rPr kumimoji="1" lang="ja-JP" altLang="en-US" sz="1100"/>
            <a:t>で入力して下さい</a:t>
          </a:r>
        </a:p>
      </xdr:txBody>
    </xdr:sp>
    <xdr:clientData/>
  </xdr:oneCellAnchor>
  <xdr:twoCellAnchor>
    <xdr:from>
      <xdr:col>19</xdr:col>
      <xdr:colOff>66674</xdr:colOff>
      <xdr:row>18</xdr:row>
      <xdr:rowOff>180975</xdr:rowOff>
    </xdr:from>
    <xdr:to>
      <xdr:col>27</xdr:col>
      <xdr:colOff>133349</xdr:colOff>
      <xdr:row>21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420349" y="4076700"/>
          <a:ext cx="1724025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←前月までの請求金額を</a:t>
          </a:r>
          <a:r>
            <a:rPr kumimoji="1" lang="ja-JP" altLang="en-US" sz="1100">
              <a:solidFill>
                <a:srgbClr val="FF0000"/>
              </a:solidFill>
            </a:rPr>
            <a:t>税込金額</a:t>
          </a:r>
          <a:r>
            <a:rPr kumimoji="1" lang="ja-JP" altLang="en-US" sz="1100"/>
            <a:t>で入力して下さい</a:t>
          </a:r>
        </a:p>
      </xdr:txBody>
    </xdr:sp>
    <xdr:clientData/>
  </xdr:twoCellAnchor>
  <xdr:twoCellAnchor>
    <xdr:from>
      <xdr:col>15</xdr:col>
      <xdr:colOff>219075</xdr:colOff>
      <xdr:row>12</xdr:row>
      <xdr:rowOff>95250</xdr:rowOff>
    </xdr:from>
    <xdr:to>
      <xdr:col>19</xdr:col>
      <xdr:colOff>276225</xdr:colOff>
      <xdr:row>14</xdr:row>
      <xdr:rowOff>190500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7829550" y="2657475"/>
          <a:ext cx="28003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入力方法</a:t>
          </a:r>
          <a:endParaRPr kumimoji="1" lang="en-US" altLang="ja-JP" sz="1100"/>
        </a:p>
        <a:p>
          <a:r>
            <a:rPr kumimoji="1" lang="en-US" altLang="ja-JP" sz="1100"/>
            <a:t>※</a:t>
          </a:r>
          <a:r>
            <a:rPr kumimoji="1" lang="ja-JP" altLang="en-US" sz="1100"/>
            <a:t>３箇所以外は自動で計算されます</a:t>
          </a:r>
        </a:p>
      </xdr:txBody>
    </xdr:sp>
    <xdr:clientData/>
  </xdr:twoCellAnchor>
  <xdr:twoCellAnchor>
    <xdr:from>
      <xdr:col>15</xdr:col>
      <xdr:colOff>133349</xdr:colOff>
      <xdr:row>0</xdr:row>
      <xdr:rowOff>66675</xdr:rowOff>
    </xdr:from>
    <xdr:to>
      <xdr:col>28</xdr:col>
      <xdr:colOff>85724</xdr:colOff>
      <xdr:row>23</xdr:row>
      <xdr:rowOff>285750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743824" y="66675"/>
          <a:ext cx="4505325" cy="5305425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4233</xdr:colOff>
          <xdr:row>97</xdr:row>
          <xdr:rowOff>85725</xdr:rowOff>
        </xdr:from>
        <xdr:to>
          <xdr:col>5</xdr:col>
          <xdr:colOff>504825</xdr:colOff>
          <xdr:row>99</xdr:row>
          <xdr:rowOff>238125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260:$BH$265" spid="_x0000_s332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876300" y="21202650"/>
              <a:ext cx="2924175" cy="7334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1058</xdr:colOff>
          <xdr:row>147</xdr:row>
          <xdr:rowOff>76200</xdr:rowOff>
        </xdr:from>
        <xdr:to>
          <xdr:col>5</xdr:col>
          <xdr:colOff>495300</xdr:colOff>
          <xdr:row>149</xdr:row>
          <xdr:rowOff>247650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1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267:$BH$272" spid="_x0000_s332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866775" y="32194500"/>
              <a:ext cx="2924175" cy="7524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197</xdr:row>
          <xdr:rowOff>76200</xdr:rowOff>
        </xdr:from>
        <xdr:to>
          <xdr:col>5</xdr:col>
          <xdr:colOff>523875</xdr:colOff>
          <xdr:row>199</xdr:row>
          <xdr:rowOff>238125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0000000-0008-0000-01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X$274:$BH$279" spid="_x0000_s332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895350" y="43129200"/>
              <a:ext cx="2924175" cy="7429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2:BI279"/>
  <sheetViews>
    <sheetView showGridLines="0" zoomScaleNormal="100" workbookViewId="0">
      <selection activeCell="E39" sqref="E39:F39"/>
    </sheetView>
  </sheetViews>
  <sheetFormatPr defaultColWidth="9" defaultRowHeight="13" x14ac:dyDescent="0.2"/>
  <cols>
    <col min="1" max="1" width="11.7265625" style="1" customWidth="1"/>
    <col min="2" max="2" width="2.26953125" style="1" customWidth="1"/>
    <col min="3" max="3" width="2.36328125" style="1" customWidth="1"/>
    <col min="4" max="4" width="10.36328125" style="1" customWidth="1"/>
    <col min="5" max="5" width="16.453125" style="1" customWidth="1"/>
    <col min="6" max="6" width="7.6328125" style="1" customWidth="1"/>
    <col min="7" max="7" width="5.08984375" style="1" customWidth="1"/>
    <col min="8" max="8" width="4.90625" style="1" customWidth="1"/>
    <col min="9" max="9" width="2.7265625" style="1" customWidth="1"/>
    <col min="10" max="10" width="5.453125" style="1" customWidth="1"/>
    <col min="11" max="11" width="5.26953125" style="1" customWidth="1"/>
    <col min="12" max="12" width="4.36328125" style="1" customWidth="1"/>
    <col min="13" max="13" width="7.08984375" style="1" customWidth="1"/>
    <col min="14" max="14" width="5" style="1" customWidth="1"/>
    <col min="15" max="20" width="9" style="1"/>
    <col min="21" max="21" width="0.7265625" style="1" customWidth="1"/>
    <col min="22" max="30" width="2" style="1" customWidth="1"/>
    <col min="31" max="31" width="13.08984375" style="1" customWidth="1"/>
    <col min="32" max="32" width="17.453125" style="1" customWidth="1"/>
    <col min="33" max="33" width="13.08984375" style="1" customWidth="1"/>
    <col min="34" max="42" width="2" style="1" customWidth="1"/>
    <col min="43" max="43" width="0.7265625" style="1" customWidth="1"/>
    <col min="44" max="44" width="9" style="1"/>
    <col min="45" max="45" width="0.7265625" style="1" customWidth="1"/>
    <col min="46" max="46" width="34.36328125" style="1" customWidth="1"/>
    <col min="47" max="47" width="0.7265625" style="1" customWidth="1"/>
    <col min="48" max="49" width="9" style="1"/>
    <col min="50" max="50" width="0.36328125" style="1" customWidth="1"/>
    <col min="51" max="51" width="2.453125" style="1" bestFit="1" customWidth="1"/>
    <col min="52" max="53" width="3.7265625" style="1" customWidth="1"/>
    <col min="54" max="54" width="7.453125" style="1" customWidth="1"/>
    <col min="55" max="55" width="5" style="1" customWidth="1"/>
    <col min="56" max="56" width="3.36328125" style="1" customWidth="1"/>
    <col min="57" max="57" width="3.90625" style="1" customWidth="1"/>
    <col min="58" max="58" width="5.90625" style="1" customWidth="1"/>
    <col min="59" max="59" width="1.90625" style="1" customWidth="1"/>
    <col min="60" max="60" width="0.36328125" style="1" customWidth="1"/>
    <col min="61" max="16384" width="9" style="1"/>
  </cols>
  <sheetData>
    <row r="2" spans="2:61" x14ac:dyDescent="0.2">
      <c r="AX2"/>
      <c r="AY2"/>
      <c r="AZ2"/>
      <c r="BA2"/>
      <c r="BB2"/>
      <c r="BC2"/>
      <c r="BD2"/>
      <c r="BE2"/>
      <c r="BF2"/>
      <c r="BG2"/>
      <c r="BH2"/>
      <c r="BI2"/>
    </row>
    <row r="3" spans="2:61" x14ac:dyDescent="0.2">
      <c r="K3" s="412" t="s">
        <v>17</v>
      </c>
      <c r="L3" s="413"/>
      <c r="M3" s="413"/>
      <c r="N3" s="414"/>
      <c r="AX3"/>
      <c r="AY3"/>
      <c r="AZ3"/>
      <c r="BA3"/>
      <c r="BB3"/>
      <c r="BC3"/>
      <c r="BD3"/>
      <c r="BE3"/>
      <c r="BF3"/>
      <c r="BG3"/>
      <c r="BH3"/>
      <c r="BI3"/>
    </row>
    <row r="4" spans="2:61" x14ac:dyDescent="0.2">
      <c r="AX4"/>
      <c r="AY4"/>
      <c r="AZ4"/>
      <c r="BA4"/>
      <c r="BB4"/>
      <c r="BC4"/>
      <c r="BD4"/>
      <c r="BE4"/>
      <c r="BF4"/>
      <c r="BG4"/>
      <c r="BH4"/>
      <c r="BI4"/>
    </row>
    <row r="5" spans="2:61" ht="27.75" customHeight="1" x14ac:dyDescent="0.2">
      <c r="B5" s="415" t="s">
        <v>30</v>
      </c>
      <c r="C5" s="415"/>
      <c r="D5" s="415"/>
      <c r="E5" s="415"/>
      <c r="F5" s="415"/>
      <c r="G5" s="415"/>
      <c r="H5" s="415"/>
      <c r="I5" s="415"/>
      <c r="J5" s="415"/>
      <c r="K5" s="415"/>
      <c r="L5" s="415"/>
      <c r="M5" s="415"/>
      <c r="N5" s="415"/>
      <c r="AX5"/>
      <c r="AY5"/>
      <c r="AZ5"/>
      <c r="BA5"/>
      <c r="BB5"/>
      <c r="BC5"/>
      <c r="BD5"/>
      <c r="BE5"/>
      <c r="BF5"/>
      <c r="BG5"/>
      <c r="BH5"/>
      <c r="BI5"/>
    </row>
    <row r="6" spans="2:61" x14ac:dyDescent="0.2">
      <c r="AX6"/>
      <c r="AY6"/>
      <c r="AZ6"/>
      <c r="BA6"/>
      <c r="BB6"/>
      <c r="BC6"/>
      <c r="BD6"/>
      <c r="BE6"/>
      <c r="BF6"/>
      <c r="BG6"/>
      <c r="BH6"/>
      <c r="BI6"/>
    </row>
    <row r="7" spans="2:61" x14ac:dyDescent="0.2">
      <c r="AX7"/>
      <c r="AY7"/>
      <c r="AZ7"/>
      <c r="BA7"/>
      <c r="BB7"/>
      <c r="BC7"/>
      <c r="BD7"/>
      <c r="BE7"/>
      <c r="BF7"/>
      <c r="BG7"/>
      <c r="BH7"/>
      <c r="BI7"/>
    </row>
    <row r="8" spans="2:61" ht="18" customHeight="1" x14ac:dyDescent="0.2">
      <c r="B8" s="416" t="s">
        <v>24</v>
      </c>
      <c r="C8" s="417"/>
      <c r="D8" s="418"/>
      <c r="I8" s="9"/>
      <c r="J8" s="9"/>
      <c r="K8" s="419" t="s">
        <v>83</v>
      </c>
      <c r="L8" s="419"/>
      <c r="M8" s="419"/>
      <c r="N8" s="419"/>
      <c r="AX8"/>
      <c r="AY8"/>
      <c r="AZ8"/>
      <c r="BA8"/>
      <c r="BB8"/>
      <c r="BC8"/>
      <c r="BD8"/>
      <c r="BE8"/>
      <c r="BF8"/>
      <c r="BG8"/>
      <c r="BH8"/>
      <c r="BI8"/>
    </row>
    <row r="9" spans="2:61" ht="18.75" customHeight="1" x14ac:dyDescent="0.2">
      <c r="AX9"/>
      <c r="AY9"/>
      <c r="AZ9"/>
      <c r="BA9"/>
      <c r="BB9"/>
      <c r="BC9"/>
      <c r="BD9"/>
      <c r="BE9"/>
      <c r="BF9"/>
      <c r="BG9"/>
      <c r="BH9"/>
      <c r="BI9"/>
    </row>
    <row r="10" spans="2:61" ht="28.5" customHeight="1" x14ac:dyDescent="0.2">
      <c r="B10" s="372" t="s">
        <v>6</v>
      </c>
      <c r="C10" s="372"/>
      <c r="D10" s="372"/>
      <c r="E10" s="420" t="s">
        <v>72</v>
      </c>
      <c r="F10" s="420"/>
      <c r="H10" s="421" t="s">
        <v>28</v>
      </c>
      <c r="I10" s="421"/>
      <c r="J10" s="421"/>
      <c r="K10" s="421"/>
      <c r="L10" s="421"/>
      <c r="M10" s="421"/>
      <c r="N10" s="421"/>
      <c r="O10" s="421"/>
      <c r="AX10"/>
      <c r="AY10"/>
      <c r="AZ10"/>
      <c r="BA10"/>
      <c r="BB10"/>
      <c r="BC10"/>
      <c r="BD10"/>
      <c r="BE10"/>
      <c r="BF10"/>
      <c r="BG10"/>
      <c r="BH10"/>
      <c r="BI10"/>
    </row>
    <row r="11" spans="2:61" ht="15" customHeight="1" x14ac:dyDescent="0.2">
      <c r="B11" s="372" t="s">
        <v>5</v>
      </c>
      <c r="C11" s="372"/>
      <c r="D11" s="372"/>
      <c r="E11" s="422">
        <f>IF(J33=0,"",J33)</f>
        <v>4536000</v>
      </c>
      <c r="F11" s="423"/>
      <c r="H11" s="426" t="s">
        <v>29</v>
      </c>
      <c r="I11" s="426"/>
      <c r="J11" s="426"/>
      <c r="K11" s="426"/>
      <c r="L11" s="426"/>
      <c r="M11" s="426"/>
      <c r="N11" s="426"/>
      <c r="O11" s="426"/>
      <c r="AX11"/>
      <c r="AY11"/>
      <c r="AZ11"/>
      <c r="BA11"/>
      <c r="BB11"/>
      <c r="BC11"/>
      <c r="BD11"/>
      <c r="BE11"/>
      <c r="BF11"/>
      <c r="BG11"/>
      <c r="BH11"/>
      <c r="BI11"/>
    </row>
    <row r="12" spans="2:61" ht="12.75" customHeight="1" x14ac:dyDescent="0.2">
      <c r="B12" s="372"/>
      <c r="C12" s="372"/>
      <c r="D12" s="372"/>
      <c r="E12" s="424"/>
      <c r="F12" s="425"/>
      <c r="AX12"/>
      <c r="AY12"/>
      <c r="AZ12"/>
      <c r="BA12"/>
      <c r="BB12"/>
      <c r="BC12"/>
      <c r="BD12"/>
      <c r="BE12"/>
      <c r="BF12"/>
      <c r="BG12"/>
      <c r="BH12"/>
      <c r="BI12"/>
    </row>
    <row r="13" spans="2:61" ht="12" customHeight="1" thickBot="1" x14ac:dyDescent="0.25">
      <c r="AX13"/>
      <c r="AY13"/>
      <c r="AZ13"/>
      <c r="BA13"/>
      <c r="BB13"/>
      <c r="BC13"/>
      <c r="BD13"/>
      <c r="BE13"/>
      <c r="BF13"/>
      <c r="BG13"/>
      <c r="BH13"/>
      <c r="BI13"/>
    </row>
    <row r="14" spans="2:61" ht="18.75" customHeight="1" x14ac:dyDescent="0.2">
      <c r="B14" s="402" t="s">
        <v>32</v>
      </c>
      <c r="C14" s="404"/>
      <c r="D14" s="404"/>
      <c r="E14" s="405" t="s">
        <v>13</v>
      </c>
      <c r="F14" s="406"/>
      <c r="H14" s="1" t="s">
        <v>1</v>
      </c>
      <c r="J14" s="382"/>
      <c r="K14" s="382"/>
      <c r="L14" s="382"/>
      <c r="M14" s="382"/>
      <c r="N14" s="382"/>
      <c r="AX14"/>
      <c r="AY14"/>
      <c r="AZ14"/>
      <c r="BA14"/>
      <c r="BB14"/>
      <c r="BC14"/>
      <c r="BD14"/>
      <c r="BE14"/>
      <c r="BF14"/>
      <c r="BG14"/>
      <c r="BH14"/>
      <c r="BI14"/>
    </row>
    <row r="15" spans="2:61" ht="19.5" customHeight="1" x14ac:dyDescent="0.2">
      <c r="B15" s="392"/>
      <c r="C15" s="397" t="s">
        <v>25</v>
      </c>
      <c r="D15" s="397"/>
      <c r="E15" s="407">
        <v>5250000</v>
      </c>
      <c r="F15" s="408"/>
      <c r="J15" s="2"/>
      <c r="K15" s="2"/>
      <c r="L15" s="2"/>
      <c r="M15" s="2"/>
      <c r="N15" s="2"/>
      <c r="AX15"/>
      <c r="AY15"/>
      <c r="AZ15"/>
      <c r="BA15"/>
      <c r="BB15"/>
      <c r="BC15"/>
      <c r="BD15"/>
      <c r="BE15"/>
      <c r="BF15"/>
      <c r="BG15"/>
      <c r="BH15"/>
      <c r="BI15"/>
    </row>
    <row r="16" spans="2:61" ht="17.25" customHeight="1" x14ac:dyDescent="0.2">
      <c r="B16" s="392"/>
      <c r="C16" s="397" t="s">
        <v>26</v>
      </c>
      <c r="D16" s="397"/>
      <c r="E16" s="407">
        <v>1050000</v>
      </c>
      <c r="F16" s="408"/>
      <c r="H16" s="1" t="s">
        <v>2</v>
      </c>
      <c r="J16" s="382"/>
      <c r="K16" s="382"/>
      <c r="L16" s="382"/>
      <c r="M16" s="382"/>
      <c r="N16" s="382"/>
      <c r="AX16"/>
      <c r="AY16"/>
      <c r="AZ16"/>
      <c r="BA16"/>
      <c r="BB16"/>
      <c r="BC16"/>
      <c r="BD16"/>
      <c r="BE16"/>
      <c r="BF16"/>
      <c r="BG16"/>
      <c r="BH16"/>
      <c r="BI16"/>
    </row>
    <row r="17" spans="2:61" ht="18" customHeight="1" thickBot="1" x14ac:dyDescent="0.25">
      <c r="B17" s="403"/>
      <c r="C17" s="409" t="s">
        <v>27</v>
      </c>
      <c r="D17" s="409"/>
      <c r="E17" s="410">
        <f>IF(E15="","",SUM(E15:F16))</f>
        <v>6300000</v>
      </c>
      <c r="F17" s="411"/>
      <c r="J17" s="2"/>
      <c r="K17" s="2"/>
      <c r="L17" s="2"/>
      <c r="M17" s="2"/>
      <c r="N17" s="2"/>
      <c r="O17" s="1" t="s">
        <v>31</v>
      </c>
      <c r="AX17"/>
      <c r="AY17"/>
      <c r="AZ17"/>
      <c r="BA17"/>
      <c r="BB17"/>
      <c r="BC17"/>
      <c r="BD17"/>
      <c r="BE17"/>
      <c r="BF17"/>
      <c r="BG17"/>
      <c r="BH17"/>
      <c r="BI17"/>
    </row>
    <row r="18" spans="2:61" ht="19.5" customHeight="1" x14ac:dyDescent="0.2">
      <c r="B18" s="391" t="s">
        <v>42</v>
      </c>
      <c r="C18" s="394" t="s">
        <v>33</v>
      </c>
      <c r="D18" s="394"/>
      <c r="E18" s="395">
        <v>1050000</v>
      </c>
      <c r="F18" s="396"/>
      <c r="H18" s="1" t="s">
        <v>3</v>
      </c>
      <c r="J18" s="382"/>
      <c r="K18" s="382"/>
      <c r="L18" s="382"/>
      <c r="M18" s="382"/>
      <c r="N18" s="382"/>
      <c r="AX18"/>
      <c r="AY18"/>
      <c r="AZ18"/>
      <c r="BA18"/>
      <c r="BB18"/>
      <c r="BC18"/>
      <c r="BD18"/>
      <c r="BE18"/>
      <c r="BF18"/>
      <c r="BG18"/>
      <c r="BH18"/>
      <c r="BI18"/>
    </row>
    <row r="19" spans="2:61" ht="19.5" customHeight="1" x14ac:dyDescent="0.2">
      <c r="B19" s="392"/>
      <c r="C19" s="397" t="s">
        <v>34</v>
      </c>
      <c r="D19" s="397"/>
      <c r="E19" s="398">
        <f>J33</f>
        <v>4536000</v>
      </c>
      <c r="F19" s="399"/>
      <c r="H19" s="1" t="s">
        <v>41</v>
      </c>
      <c r="J19" s="382"/>
      <c r="K19" s="382"/>
      <c r="L19" s="382"/>
      <c r="M19" s="382"/>
      <c r="N19" s="382"/>
    </row>
    <row r="20" spans="2:61" ht="19.5" customHeight="1" thickBot="1" x14ac:dyDescent="0.25">
      <c r="B20" s="393"/>
      <c r="C20" s="383" t="s">
        <v>35</v>
      </c>
      <c r="D20" s="384"/>
      <c r="E20" s="385">
        <f>IF(SUM(E15:F19)=0,"",SUM(E18:F19))</f>
        <v>5586000</v>
      </c>
      <c r="F20" s="386"/>
    </row>
    <row r="21" spans="2:61" ht="19.5" customHeight="1" thickBot="1" x14ac:dyDescent="0.25">
      <c r="B21" s="387" t="s">
        <v>36</v>
      </c>
      <c r="C21" s="388"/>
      <c r="D21" s="388"/>
      <c r="E21" s="389">
        <f>IF(E17="","",E17-E20)</f>
        <v>714000</v>
      </c>
      <c r="F21" s="390"/>
    </row>
    <row r="22" spans="2:61" ht="19.5" customHeight="1" x14ac:dyDescent="0.2">
      <c r="B22" s="5"/>
      <c r="C22" s="5"/>
      <c r="D22" s="5"/>
      <c r="E22" s="6"/>
      <c r="F22" s="6"/>
    </row>
    <row r="23" spans="2:61" ht="15.75" customHeight="1" x14ac:dyDescent="0.2"/>
    <row r="24" spans="2:61" ht="23.25" customHeight="1" x14ac:dyDescent="0.2">
      <c r="B24" s="375" t="s">
        <v>7</v>
      </c>
      <c r="C24" s="375"/>
      <c r="D24" s="375"/>
      <c r="E24" s="379"/>
      <c r="F24" s="379"/>
    </row>
    <row r="25" spans="2:61" ht="10.5" customHeight="1" x14ac:dyDescent="0.2"/>
    <row r="26" spans="2:61" ht="22.5" customHeight="1" x14ac:dyDescent="0.2">
      <c r="B26" s="400" t="s">
        <v>8</v>
      </c>
      <c r="C26" s="401"/>
      <c r="D26" s="372" t="s">
        <v>9</v>
      </c>
      <c r="E26" s="372"/>
      <c r="F26" s="65" t="s">
        <v>10</v>
      </c>
      <c r="G26" s="65" t="s">
        <v>11</v>
      </c>
      <c r="H26" s="372" t="s">
        <v>12</v>
      </c>
      <c r="I26" s="372"/>
      <c r="J26" s="372" t="s">
        <v>13</v>
      </c>
      <c r="K26" s="372"/>
      <c r="L26" s="372"/>
      <c r="M26" s="372"/>
      <c r="N26" s="372"/>
    </row>
    <row r="27" spans="2:61" ht="20.25" customHeight="1" x14ac:dyDescent="0.2">
      <c r="B27" s="377"/>
      <c r="C27" s="377"/>
      <c r="D27" s="378"/>
      <c r="E27" s="378"/>
      <c r="F27" s="8"/>
      <c r="G27" s="66"/>
      <c r="H27" s="379"/>
      <c r="I27" s="379"/>
      <c r="J27" s="381"/>
      <c r="K27" s="381"/>
      <c r="L27" s="381"/>
      <c r="M27" s="381"/>
      <c r="N27" s="381"/>
    </row>
    <row r="28" spans="2:61" ht="20.25" customHeight="1" x14ac:dyDescent="0.2">
      <c r="B28" s="377" t="s">
        <v>73</v>
      </c>
      <c r="C28" s="377"/>
      <c r="D28" s="378" t="s">
        <v>74</v>
      </c>
      <c r="E28" s="378"/>
      <c r="F28" s="8">
        <v>1</v>
      </c>
      <c r="G28" s="66" t="s">
        <v>75</v>
      </c>
      <c r="H28" s="379"/>
      <c r="I28" s="379"/>
      <c r="J28" s="380">
        <v>4200000</v>
      </c>
      <c r="K28" s="380"/>
      <c r="L28" s="380"/>
      <c r="M28" s="380"/>
      <c r="N28" s="380"/>
    </row>
    <row r="29" spans="2:61" ht="20.25" customHeight="1" x14ac:dyDescent="0.2">
      <c r="B29" s="377"/>
      <c r="C29" s="377"/>
      <c r="D29" s="378"/>
      <c r="E29" s="378"/>
      <c r="F29" s="8"/>
      <c r="G29" s="66"/>
      <c r="H29" s="379"/>
      <c r="I29" s="379"/>
      <c r="J29" s="380"/>
      <c r="K29" s="380"/>
      <c r="L29" s="380"/>
      <c r="M29" s="380"/>
      <c r="N29" s="380"/>
    </row>
    <row r="30" spans="2:61" ht="20.25" customHeight="1" x14ac:dyDescent="0.2">
      <c r="B30" s="377"/>
      <c r="C30" s="377"/>
      <c r="D30" s="378"/>
      <c r="E30" s="378"/>
      <c r="F30" s="8"/>
      <c r="G30" s="66"/>
      <c r="H30" s="379"/>
      <c r="I30" s="379"/>
      <c r="J30" s="380"/>
      <c r="K30" s="380"/>
      <c r="L30" s="380"/>
      <c r="M30" s="380"/>
      <c r="N30" s="380"/>
    </row>
    <row r="31" spans="2:61" ht="20.25" customHeight="1" x14ac:dyDescent="0.2">
      <c r="B31" s="375"/>
      <c r="C31" s="375"/>
      <c r="D31" s="375" t="s">
        <v>45</v>
      </c>
      <c r="E31" s="375"/>
      <c r="F31" s="4"/>
      <c r="G31" s="4"/>
      <c r="H31" s="375"/>
      <c r="I31" s="375"/>
      <c r="J31" s="376">
        <f>SUM(J27:N30)</f>
        <v>4200000</v>
      </c>
      <c r="K31" s="376"/>
      <c r="L31" s="376"/>
      <c r="M31" s="376"/>
      <c r="N31" s="376"/>
    </row>
    <row r="32" spans="2:61" ht="20.25" customHeight="1" x14ac:dyDescent="0.2">
      <c r="B32" s="375"/>
      <c r="C32" s="375"/>
      <c r="D32" s="375" t="s">
        <v>46</v>
      </c>
      <c r="E32" s="375"/>
      <c r="F32" s="4"/>
      <c r="G32" s="4"/>
      <c r="H32" s="375"/>
      <c r="I32" s="375"/>
      <c r="J32" s="376">
        <f>IF(F38="切捨",ROUNDDOWN(J31*F37,0),IF(F38="切上",ROUNDUP(J31*F37,0),IF(F38="四捨五入",ROUND(J31*F37,0),E40)))</f>
        <v>336000</v>
      </c>
      <c r="K32" s="376"/>
      <c r="L32" s="376"/>
      <c r="M32" s="376"/>
      <c r="N32" s="376"/>
    </row>
    <row r="33" spans="2:14" ht="20.25" customHeight="1" x14ac:dyDescent="0.2">
      <c r="B33" s="375"/>
      <c r="C33" s="375"/>
      <c r="D33" s="375" t="s">
        <v>47</v>
      </c>
      <c r="E33" s="375"/>
      <c r="F33" s="4"/>
      <c r="G33" s="4"/>
      <c r="H33" s="375"/>
      <c r="I33" s="375"/>
      <c r="J33" s="376">
        <f>SUM(J31:N32)</f>
        <v>4536000</v>
      </c>
      <c r="K33" s="376"/>
      <c r="L33" s="376"/>
      <c r="M33" s="376"/>
      <c r="N33" s="376"/>
    </row>
    <row r="35" spans="2:14" x14ac:dyDescent="0.2">
      <c r="E35" s="12" t="s">
        <v>49</v>
      </c>
    </row>
    <row r="37" spans="2:14" x14ac:dyDescent="0.2">
      <c r="E37" s="10" t="s">
        <v>50</v>
      </c>
      <c r="F37" s="14">
        <v>0.08</v>
      </c>
    </row>
    <row r="38" spans="2:14" x14ac:dyDescent="0.2">
      <c r="E38" s="11" t="s">
        <v>51</v>
      </c>
      <c r="F38" s="15" t="s">
        <v>58</v>
      </c>
      <c r="H38" s="1" t="s">
        <v>52</v>
      </c>
    </row>
    <row r="39" spans="2:14" x14ac:dyDescent="0.2">
      <c r="E39" s="369" t="s">
        <v>54</v>
      </c>
      <c r="F39" s="369"/>
      <c r="H39" s="1" t="s">
        <v>53</v>
      </c>
    </row>
    <row r="40" spans="2:14" x14ac:dyDescent="0.2">
      <c r="E40" s="370"/>
      <c r="F40" s="371"/>
      <c r="H40" s="12" t="s">
        <v>78</v>
      </c>
    </row>
    <row r="41" spans="2:14" x14ac:dyDescent="0.2">
      <c r="H41" s="12" t="s">
        <v>56</v>
      </c>
    </row>
    <row r="42" spans="2:14" x14ac:dyDescent="0.2">
      <c r="H42" s="12" t="s">
        <v>57</v>
      </c>
    </row>
    <row r="43" spans="2:14" x14ac:dyDescent="0.2">
      <c r="H43" s="1" t="s">
        <v>76</v>
      </c>
    </row>
    <row r="44" spans="2:14" x14ac:dyDescent="0.2">
      <c r="F44" s="13"/>
      <c r="H44" s="1" t="s">
        <v>77</v>
      </c>
    </row>
    <row r="47" spans="2:14" ht="22.5" customHeight="1" x14ac:dyDescent="0.2"/>
    <row r="48" spans="2:14" ht="23.25" customHeight="1" x14ac:dyDescent="0.2">
      <c r="G48" s="372" t="s">
        <v>37</v>
      </c>
      <c r="H48" s="372"/>
      <c r="I48" s="373"/>
      <c r="J48" s="374"/>
      <c r="K48" s="374"/>
      <c r="L48" s="17" t="s">
        <v>43</v>
      </c>
      <c r="M48" s="16"/>
      <c r="N48" s="67" t="s">
        <v>39</v>
      </c>
    </row>
    <row r="49" spans="2:15" ht="22.5" customHeight="1" x14ac:dyDescent="0.2">
      <c r="G49" s="372" t="s">
        <v>38</v>
      </c>
      <c r="H49" s="372"/>
      <c r="I49" s="358" t="s">
        <v>44</v>
      </c>
      <c r="J49" s="373"/>
      <c r="K49" s="18" t="s">
        <v>0</v>
      </c>
      <c r="L49" s="357"/>
      <c r="M49" s="358"/>
      <c r="N49" s="358"/>
    </row>
    <row r="50" spans="2:15" ht="24" customHeight="1" x14ac:dyDescent="0.2">
      <c r="G50" s="359" t="s">
        <v>40</v>
      </c>
      <c r="H50" s="360"/>
      <c r="I50" s="358"/>
      <c r="J50" s="358"/>
      <c r="K50" s="358"/>
      <c r="L50" s="358"/>
      <c r="M50" s="358"/>
      <c r="N50" s="358"/>
    </row>
    <row r="53" spans="2:15" x14ac:dyDescent="0.2">
      <c r="K53" s="361" t="s">
        <v>16</v>
      </c>
      <c r="L53" s="362"/>
      <c r="M53" s="362"/>
      <c r="N53" s="363"/>
    </row>
    <row r="55" spans="2:15" ht="27.75" customHeight="1" x14ac:dyDescent="0.2">
      <c r="B55" s="364" t="s">
        <v>30</v>
      </c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</row>
    <row r="58" spans="2:15" ht="18" customHeight="1" x14ac:dyDescent="0.2">
      <c r="B58" s="365" t="s">
        <v>24</v>
      </c>
      <c r="C58" s="366"/>
      <c r="D58" s="367"/>
      <c r="I58" s="368" t="str">
        <f>K8</f>
        <v>○○年○○月○○日</v>
      </c>
      <c r="J58" s="368"/>
      <c r="K58" s="368"/>
      <c r="L58" s="368"/>
      <c r="M58" s="368"/>
      <c r="N58" s="368"/>
    </row>
    <row r="59" spans="2:15" ht="18.75" customHeight="1" x14ac:dyDescent="0.2"/>
    <row r="60" spans="2:15" ht="28.5" customHeight="1" x14ac:dyDescent="0.2">
      <c r="B60" s="318" t="s">
        <v>6</v>
      </c>
      <c r="C60" s="318"/>
      <c r="D60" s="318"/>
      <c r="E60" s="353" t="str">
        <f>IF(E10="","",E10)</f>
        <v>○○○○○工事</v>
      </c>
      <c r="F60" s="353"/>
      <c r="H60" s="354" t="s">
        <v>59</v>
      </c>
      <c r="I60" s="354"/>
      <c r="J60" s="354"/>
      <c r="K60" s="354"/>
      <c r="L60" s="354"/>
      <c r="M60" s="354"/>
      <c r="N60" s="354"/>
      <c r="O60" s="354"/>
    </row>
    <row r="61" spans="2:15" ht="15" customHeight="1" x14ac:dyDescent="0.2">
      <c r="B61" s="318" t="s">
        <v>5</v>
      </c>
      <c r="C61" s="318"/>
      <c r="D61" s="318"/>
      <c r="E61" s="355">
        <f t="shared" ref="E61:E62" si="0">IF(E11="","",E11)</f>
        <v>4536000</v>
      </c>
      <c r="F61" s="355"/>
      <c r="H61" s="356" t="s">
        <v>29</v>
      </c>
      <c r="I61" s="356"/>
      <c r="J61" s="356"/>
      <c r="K61" s="356"/>
      <c r="L61" s="356"/>
      <c r="M61" s="356"/>
      <c r="N61" s="356"/>
      <c r="O61" s="356"/>
    </row>
    <row r="62" spans="2:15" ht="12.75" customHeight="1" x14ac:dyDescent="0.2">
      <c r="B62" s="318"/>
      <c r="C62" s="318"/>
      <c r="D62" s="318"/>
      <c r="E62" s="355" t="str">
        <f t="shared" si="0"/>
        <v/>
      </c>
      <c r="F62" s="355"/>
    </row>
    <row r="63" spans="2:15" ht="12" customHeight="1" thickBot="1" x14ac:dyDescent="0.25"/>
    <row r="64" spans="2:15" ht="18.75" customHeight="1" x14ac:dyDescent="0.2">
      <c r="B64" s="346" t="s">
        <v>32</v>
      </c>
      <c r="C64" s="349"/>
      <c r="D64" s="349"/>
      <c r="E64" s="349" t="s">
        <v>13</v>
      </c>
      <c r="F64" s="350"/>
      <c r="H64" s="20" t="s">
        <v>1</v>
      </c>
      <c r="J64" s="229">
        <f>J14</f>
        <v>0</v>
      </c>
      <c r="K64" s="229"/>
      <c r="L64" s="229"/>
      <c r="M64" s="229"/>
      <c r="N64" s="229"/>
    </row>
    <row r="65" spans="2:15" ht="19.5" customHeight="1" x14ac:dyDescent="0.2">
      <c r="B65" s="347"/>
      <c r="C65" s="340" t="s">
        <v>25</v>
      </c>
      <c r="D65" s="340"/>
      <c r="E65" s="344">
        <f>IF(E15="","",E15)</f>
        <v>5250000</v>
      </c>
      <c r="F65" s="351"/>
      <c r="H65" s="20"/>
      <c r="J65" s="7"/>
      <c r="K65" s="7"/>
      <c r="L65" s="7"/>
      <c r="M65" s="7"/>
      <c r="N65" s="7"/>
    </row>
    <row r="66" spans="2:15" ht="17.25" customHeight="1" x14ac:dyDescent="0.2">
      <c r="B66" s="347"/>
      <c r="C66" s="340" t="s">
        <v>26</v>
      </c>
      <c r="D66" s="340"/>
      <c r="E66" s="344">
        <f>IF(E16="","",E16)</f>
        <v>1050000</v>
      </c>
      <c r="F66" s="351"/>
      <c r="H66" s="20" t="s">
        <v>2</v>
      </c>
      <c r="J66" s="229">
        <f>J16</f>
        <v>0</v>
      </c>
      <c r="K66" s="229"/>
      <c r="L66" s="229"/>
      <c r="M66" s="229"/>
      <c r="N66" s="229"/>
    </row>
    <row r="67" spans="2:15" ht="18" customHeight="1" thickBot="1" x14ac:dyDescent="0.25">
      <c r="B67" s="348"/>
      <c r="C67" s="352" t="s">
        <v>27</v>
      </c>
      <c r="D67" s="352"/>
      <c r="E67" s="333">
        <f>IF(E65="","",SUM(E65:F66))</f>
        <v>6300000</v>
      </c>
      <c r="F67" s="334"/>
      <c r="H67" s="20"/>
      <c r="J67" s="7"/>
      <c r="K67" s="7"/>
      <c r="L67" s="7"/>
      <c r="M67" s="7"/>
      <c r="N67" s="7"/>
      <c r="O67" s="20" t="s">
        <v>14</v>
      </c>
    </row>
    <row r="68" spans="2:15" ht="19.5" customHeight="1" x14ac:dyDescent="0.2">
      <c r="B68" s="335" t="s">
        <v>42</v>
      </c>
      <c r="C68" s="337" t="s">
        <v>33</v>
      </c>
      <c r="D68" s="337"/>
      <c r="E68" s="338">
        <f>IF(E18="","",E18)</f>
        <v>1050000</v>
      </c>
      <c r="F68" s="339"/>
      <c r="H68" s="20" t="s">
        <v>3</v>
      </c>
      <c r="J68" s="229">
        <f>J18</f>
        <v>0</v>
      </c>
      <c r="K68" s="229"/>
      <c r="L68" s="229"/>
      <c r="M68" s="229"/>
      <c r="N68" s="229"/>
    </row>
    <row r="69" spans="2:15" ht="19.5" customHeight="1" x14ac:dyDescent="0.2">
      <c r="B69" s="336"/>
      <c r="C69" s="340" t="s">
        <v>34</v>
      </c>
      <c r="D69" s="340"/>
      <c r="E69" s="341">
        <f>IF(E19="","",E19)</f>
        <v>4536000</v>
      </c>
      <c r="F69" s="342"/>
      <c r="H69" s="20" t="s">
        <v>4</v>
      </c>
      <c r="J69" s="229">
        <f>J19</f>
        <v>0</v>
      </c>
      <c r="K69" s="229"/>
      <c r="L69" s="229"/>
      <c r="M69" s="229"/>
      <c r="N69" s="229"/>
    </row>
    <row r="70" spans="2:15" ht="19.5" customHeight="1" x14ac:dyDescent="0.2">
      <c r="B70" s="336"/>
      <c r="C70" s="343" t="s">
        <v>35</v>
      </c>
      <c r="D70" s="343"/>
      <c r="E70" s="344">
        <f>IF(SUM(E65:F69)=0,"",SUM(E68:F69))</f>
        <v>5586000</v>
      </c>
      <c r="F70" s="345"/>
    </row>
    <row r="71" spans="2:15" ht="19.5" customHeight="1" thickBot="1" x14ac:dyDescent="0.25">
      <c r="B71" s="327" t="s">
        <v>36</v>
      </c>
      <c r="C71" s="328"/>
      <c r="D71" s="328"/>
      <c r="E71" s="329">
        <f>IF(E67="","",E67-E70)</f>
        <v>714000</v>
      </c>
      <c r="F71" s="330"/>
    </row>
    <row r="72" spans="2:15" ht="19.5" customHeight="1" x14ac:dyDescent="0.2">
      <c r="B72" s="5"/>
      <c r="C72" s="5"/>
      <c r="D72" s="5"/>
      <c r="E72" s="6"/>
      <c r="F72" s="6"/>
    </row>
    <row r="73" spans="2:15" ht="15.75" customHeight="1" x14ac:dyDescent="0.2"/>
    <row r="74" spans="2:15" ht="23.25" customHeight="1" x14ac:dyDescent="0.2">
      <c r="B74" s="331" t="s">
        <v>7</v>
      </c>
      <c r="C74" s="331"/>
      <c r="D74" s="331"/>
      <c r="E74" s="321" t="str">
        <f>IF(E24="","",E24)</f>
        <v/>
      </c>
      <c r="F74" s="321"/>
    </row>
    <row r="75" spans="2:15" ht="33" customHeight="1" x14ac:dyDescent="0.2"/>
    <row r="76" spans="2:15" ht="22.5" customHeight="1" x14ac:dyDescent="0.2">
      <c r="B76" s="332" t="s">
        <v>8</v>
      </c>
      <c r="C76" s="332"/>
      <c r="D76" s="318" t="s">
        <v>9</v>
      </c>
      <c r="E76" s="318"/>
      <c r="F76" s="63" t="s">
        <v>10</v>
      </c>
      <c r="G76" s="63" t="s">
        <v>11</v>
      </c>
      <c r="H76" s="318" t="s">
        <v>12</v>
      </c>
      <c r="I76" s="318"/>
      <c r="J76" s="318" t="s">
        <v>13</v>
      </c>
      <c r="K76" s="318"/>
      <c r="L76" s="318"/>
      <c r="M76" s="318"/>
      <c r="N76" s="318"/>
    </row>
    <row r="77" spans="2:15" ht="20.25" customHeight="1" x14ac:dyDescent="0.2">
      <c r="B77" s="323" t="str">
        <f>IF(B27="","",B27)</f>
        <v/>
      </c>
      <c r="C77" s="324"/>
      <c r="D77" s="325" t="str">
        <f>IF(D27="","",D27)</f>
        <v/>
      </c>
      <c r="E77" s="326"/>
      <c r="F77" s="21" t="str">
        <f>IF(F27="","",F27)</f>
        <v/>
      </c>
      <c r="G77" s="64" t="str">
        <f>IF(G27="","",G27)</f>
        <v/>
      </c>
      <c r="H77" s="321" t="str">
        <f t="shared" ref="H77:N83" si="1">IF(H27="","",H27)</f>
        <v/>
      </c>
      <c r="I77" s="321" t="str">
        <f t="shared" si="1"/>
        <v/>
      </c>
      <c r="J77" s="321" t="str">
        <f t="shared" si="1"/>
        <v/>
      </c>
      <c r="K77" s="321" t="str">
        <f t="shared" si="1"/>
        <v/>
      </c>
      <c r="L77" s="321" t="str">
        <f t="shared" si="1"/>
        <v/>
      </c>
      <c r="M77" s="321" t="str">
        <f t="shared" si="1"/>
        <v/>
      </c>
      <c r="N77" s="321" t="str">
        <f t="shared" si="1"/>
        <v/>
      </c>
    </row>
    <row r="78" spans="2:15" ht="20.25" customHeight="1" x14ac:dyDescent="0.2">
      <c r="B78" s="323" t="str">
        <f t="shared" ref="B78:D83" si="2">IF(B28="","",B28)</f>
        <v>○/○</v>
      </c>
      <c r="C78" s="324"/>
      <c r="D78" s="325" t="str">
        <f t="shared" si="2"/>
        <v>○○月出来高</v>
      </c>
      <c r="E78" s="326"/>
      <c r="F78" s="21">
        <f t="shared" ref="F78:I83" si="3">IF(F28="","",F28)</f>
        <v>1</v>
      </c>
      <c r="G78" s="64" t="str">
        <f t="shared" si="3"/>
        <v>式</v>
      </c>
      <c r="H78" s="321" t="str">
        <f t="shared" si="3"/>
        <v/>
      </c>
      <c r="I78" s="321" t="str">
        <f t="shared" si="3"/>
        <v/>
      </c>
      <c r="J78" s="322">
        <f t="shared" si="1"/>
        <v>4200000</v>
      </c>
      <c r="K78" s="322" t="str">
        <f t="shared" si="1"/>
        <v/>
      </c>
      <c r="L78" s="322" t="str">
        <f t="shared" si="1"/>
        <v/>
      </c>
      <c r="M78" s="322" t="str">
        <f t="shared" si="1"/>
        <v/>
      </c>
      <c r="N78" s="322" t="str">
        <f t="shared" si="1"/>
        <v/>
      </c>
    </row>
    <row r="79" spans="2:15" ht="20.25" customHeight="1" x14ac:dyDescent="0.2">
      <c r="B79" s="323" t="str">
        <f t="shared" si="2"/>
        <v/>
      </c>
      <c r="C79" s="324"/>
      <c r="D79" s="321" t="str">
        <f t="shared" si="2"/>
        <v/>
      </c>
      <c r="E79" s="321"/>
      <c r="F79" s="21" t="str">
        <f t="shared" si="3"/>
        <v/>
      </c>
      <c r="G79" s="64" t="str">
        <f t="shared" si="3"/>
        <v/>
      </c>
      <c r="H79" s="321" t="str">
        <f t="shared" si="3"/>
        <v/>
      </c>
      <c r="I79" s="321" t="str">
        <f t="shared" si="3"/>
        <v/>
      </c>
      <c r="J79" s="322" t="str">
        <f t="shared" si="1"/>
        <v/>
      </c>
      <c r="K79" s="322" t="str">
        <f t="shared" si="1"/>
        <v/>
      </c>
      <c r="L79" s="322" t="str">
        <f t="shared" si="1"/>
        <v/>
      </c>
      <c r="M79" s="322" t="str">
        <f t="shared" si="1"/>
        <v/>
      </c>
      <c r="N79" s="322" t="str">
        <f t="shared" si="1"/>
        <v/>
      </c>
    </row>
    <row r="80" spans="2:15" ht="20.25" customHeight="1" x14ac:dyDescent="0.2">
      <c r="B80" s="323" t="str">
        <f t="shared" si="2"/>
        <v/>
      </c>
      <c r="C80" s="324"/>
      <c r="D80" s="321" t="str">
        <f t="shared" si="2"/>
        <v/>
      </c>
      <c r="E80" s="321"/>
      <c r="F80" s="21" t="str">
        <f t="shared" si="3"/>
        <v/>
      </c>
      <c r="G80" s="64" t="str">
        <f t="shared" si="3"/>
        <v/>
      </c>
      <c r="H80" s="321" t="str">
        <f t="shared" si="3"/>
        <v/>
      </c>
      <c r="I80" s="321" t="str">
        <f t="shared" si="3"/>
        <v/>
      </c>
      <c r="J80" s="322" t="str">
        <f t="shared" si="1"/>
        <v/>
      </c>
      <c r="K80" s="322" t="str">
        <f t="shared" si="1"/>
        <v/>
      </c>
      <c r="L80" s="322" t="str">
        <f t="shared" si="1"/>
        <v/>
      </c>
      <c r="M80" s="322" t="str">
        <f t="shared" si="1"/>
        <v/>
      </c>
      <c r="N80" s="322" t="str">
        <f t="shared" si="1"/>
        <v/>
      </c>
    </row>
    <row r="81" spans="2:14" ht="20.25" customHeight="1" x14ac:dyDescent="0.2">
      <c r="B81" s="320" t="str">
        <f t="shared" si="2"/>
        <v/>
      </c>
      <c r="C81" s="320"/>
      <c r="D81" s="321" t="str">
        <f t="shared" si="2"/>
        <v>計</v>
      </c>
      <c r="E81" s="321"/>
      <c r="F81" s="21" t="str">
        <f t="shared" si="3"/>
        <v/>
      </c>
      <c r="G81" s="21" t="str">
        <f t="shared" si="3"/>
        <v/>
      </c>
      <c r="H81" s="321" t="str">
        <f t="shared" si="3"/>
        <v/>
      </c>
      <c r="I81" s="321" t="str">
        <f t="shared" si="3"/>
        <v/>
      </c>
      <c r="J81" s="322">
        <f>IF(J31=0,"",J31)</f>
        <v>4200000</v>
      </c>
      <c r="K81" s="322" t="str">
        <f t="shared" si="1"/>
        <v/>
      </c>
      <c r="L81" s="322" t="str">
        <f t="shared" si="1"/>
        <v/>
      </c>
      <c r="M81" s="322" t="str">
        <f t="shared" si="1"/>
        <v/>
      </c>
      <c r="N81" s="322" t="str">
        <f t="shared" si="1"/>
        <v/>
      </c>
    </row>
    <row r="82" spans="2:14" ht="20.25" customHeight="1" x14ac:dyDescent="0.2">
      <c r="B82" s="320" t="str">
        <f t="shared" si="2"/>
        <v/>
      </c>
      <c r="C82" s="320"/>
      <c r="D82" s="321" t="str">
        <f t="shared" si="2"/>
        <v>消費税</v>
      </c>
      <c r="E82" s="321"/>
      <c r="F82" s="21" t="str">
        <f t="shared" si="3"/>
        <v/>
      </c>
      <c r="G82" s="21" t="str">
        <f t="shared" si="3"/>
        <v/>
      </c>
      <c r="H82" s="321" t="str">
        <f t="shared" si="3"/>
        <v/>
      </c>
      <c r="I82" s="321" t="str">
        <f t="shared" si="3"/>
        <v/>
      </c>
      <c r="J82" s="322">
        <f>IF(J32=0,"",J32)</f>
        <v>336000</v>
      </c>
      <c r="K82" s="322" t="str">
        <f t="shared" si="1"/>
        <v/>
      </c>
      <c r="L82" s="322" t="str">
        <f t="shared" si="1"/>
        <v/>
      </c>
      <c r="M82" s="322" t="str">
        <f t="shared" si="1"/>
        <v/>
      </c>
      <c r="N82" s="322" t="str">
        <f t="shared" si="1"/>
        <v/>
      </c>
    </row>
    <row r="83" spans="2:14" ht="20.25" customHeight="1" x14ac:dyDescent="0.2">
      <c r="B83" s="320" t="str">
        <f t="shared" si="2"/>
        <v/>
      </c>
      <c r="C83" s="320"/>
      <c r="D83" s="321" t="str">
        <f t="shared" si="2"/>
        <v>合計</v>
      </c>
      <c r="E83" s="321"/>
      <c r="F83" s="21" t="str">
        <f t="shared" si="3"/>
        <v/>
      </c>
      <c r="G83" s="21" t="str">
        <f t="shared" si="3"/>
        <v/>
      </c>
      <c r="H83" s="321" t="str">
        <f t="shared" si="3"/>
        <v/>
      </c>
      <c r="I83" s="321" t="str">
        <f t="shared" si="3"/>
        <v/>
      </c>
      <c r="J83" s="322">
        <f>IF(J33=0,"",J33)</f>
        <v>4536000</v>
      </c>
      <c r="K83" s="322" t="str">
        <f t="shared" si="1"/>
        <v/>
      </c>
      <c r="L83" s="322" t="str">
        <f t="shared" si="1"/>
        <v/>
      </c>
      <c r="M83" s="322" t="str">
        <f t="shared" si="1"/>
        <v/>
      </c>
      <c r="N83" s="322" t="str">
        <f t="shared" si="1"/>
        <v/>
      </c>
    </row>
    <row r="85" spans="2:14" x14ac:dyDescent="0.2">
      <c r="B85" s="314" t="s">
        <v>15</v>
      </c>
      <c r="C85" s="314"/>
      <c r="D85" s="314"/>
      <c r="E85" s="316"/>
      <c r="F85" s="316"/>
    </row>
    <row r="86" spans="2:14" x14ac:dyDescent="0.2">
      <c r="B86" s="315"/>
      <c r="C86" s="315"/>
      <c r="D86" s="315"/>
      <c r="E86" s="317"/>
      <c r="F86" s="317"/>
    </row>
    <row r="88" spans="2:14" x14ac:dyDescent="0.2">
      <c r="E88" s="20" t="s">
        <v>48</v>
      </c>
    </row>
    <row r="93" spans="2:14" ht="6" customHeight="1" x14ac:dyDescent="0.2"/>
    <row r="94" spans="2:14" ht="6" customHeight="1" x14ac:dyDescent="0.2"/>
    <row r="95" spans="2:14" ht="6" customHeight="1" x14ac:dyDescent="0.2"/>
    <row r="97" spans="2:15" ht="22.5" customHeight="1" x14ac:dyDescent="0.2"/>
    <row r="98" spans="2:15" ht="23.25" customHeight="1" x14ac:dyDescent="0.2">
      <c r="G98" s="318" t="s">
        <v>37</v>
      </c>
      <c r="H98" s="318"/>
      <c r="I98" s="319" t="str">
        <f t="shared" ref="I98:K98" si="4">IF(I48="","",I48)</f>
        <v/>
      </c>
      <c r="J98" s="301" t="str">
        <f t="shared" si="4"/>
        <v/>
      </c>
      <c r="K98" s="301" t="str">
        <f t="shared" si="4"/>
        <v/>
      </c>
      <c r="L98" s="55" t="str">
        <f>L48</f>
        <v>銀行</v>
      </c>
      <c r="M98" s="56" t="str">
        <f t="shared" ref="M98" si="5">IF(M48="","",M48)</f>
        <v/>
      </c>
      <c r="N98" s="57" t="s">
        <v>39</v>
      </c>
    </row>
    <row r="99" spans="2:15" ht="22.5" customHeight="1" x14ac:dyDescent="0.2">
      <c r="G99" s="318" t="s">
        <v>38</v>
      </c>
      <c r="H99" s="318"/>
      <c r="I99" s="319" t="str">
        <f>I49</f>
        <v>普通</v>
      </c>
      <c r="J99" s="301"/>
      <c r="K99" s="58" t="s">
        <v>0</v>
      </c>
      <c r="L99" s="301" t="str">
        <f t="shared" ref="L99:N99" si="6">IF(L49="","",L49)</f>
        <v/>
      </c>
      <c r="M99" s="301" t="str">
        <f t="shared" si="6"/>
        <v/>
      </c>
      <c r="N99" s="302" t="str">
        <f t="shared" si="6"/>
        <v/>
      </c>
    </row>
    <row r="100" spans="2:15" ht="24" customHeight="1" x14ac:dyDescent="0.2">
      <c r="G100" s="303" t="s">
        <v>40</v>
      </c>
      <c r="H100" s="304"/>
      <c r="I100" s="305" t="str">
        <f t="shared" ref="I100:N100" si="7">IF(I50="","",I50)</f>
        <v/>
      </c>
      <c r="J100" s="305" t="str">
        <f t="shared" si="7"/>
        <v/>
      </c>
      <c r="K100" s="305" t="str">
        <f t="shared" si="7"/>
        <v/>
      </c>
      <c r="L100" s="305" t="str">
        <f t="shared" si="7"/>
        <v/>
      </c>
      <c r="M100" s="305" t="str">
        <f t="shared" si="7"/>
        <v/>
      </c>
      <c r="N100" s="305" t="str">
        <f t="shared" si="7"/>
        <v/>
      </c>
    </row>
    <row r="103" spans="2:15" x14ac:dyDescent="0.2">
      <c r="K103" s="306" t="s">
        <v>18</v>
      </c>
      <c r="L103" s="307"/>
      <c r="M103" s="307"/>
      <c r="N103" s="308"/>
    </row>
    <row r="105" spans="2:15" ht="27.75" customHeight="1" x14ac:dyDescent="0.2">
      <c r="B105" s="309" t="s">
        <v>30</v>
      </c>
      <c r="C105" s="309"/>
      <c r="D105" s="309"/>
      <c r="E105" s="309"/>
      <c r="F105" s="309"/>
      <c r="G105" s="309"/>
      <c r="H105" s="309"/>
      <c r="I105" s="309"/>
      <c r="J105" s="309"/>
      <c r="K105" s="309"/>
      <c r="L105" s="309"/>
      <c r="M105" s="309"/>
      <c r="N105" s="309"/>
    </row>
    <row r="108" spans="2:15" ht="18" customHeight="1" x14ac:dyDescent="0.2">
      <c r="B108" s="310" t="s">
        <v>24</v>
      </c>
      <c r="C108" s="311"/>
      <c r="D108" s="312"/>
      <c r="I108" s="313" t="str">
        <f>I58</f>
        <v>○○年○○月○○日</v>
      </c>
      <c r="J108" s="313"/>
      <c r="K108" s="313"/>
      <c r="L108" s="313"/>
      <c r="M108" s="313"/>
      <c r="N108" s="313"/>
    </row>
    <row r="109" spans="2:15" ht="18.75" customHeight="1" x14ac:dyDescent="0.2"/>
    <row r="110" spans="2:15" ht="28.5" customHeight="1" x14ac:dyDescent="0.2">
      <c r="B110" s="274" t="s">
        <v>6</v>
      </c>
      <c r="C110" s="274"/>
      <c r="D110" s="274"/>
      <c r="E110" s="297" t="str">
        <f>IF(E60="","",E60)</f>
        <v>○○○○○工事</v>
      </c>
      <c r="F110" s="297"/>
      <c r="H110" s="298" t="s">
        <v>60</v>
      </c>
      <c r="I110" s="298"/>
      <c r="J110" s="298"/>
      <c r="K110" s="298"/>
      <c r="L110" s="298"/>
      <c r="M110" s="298"/>
      <c r="N110" s="298"/>
      <c r="O110" s="298"/>
    </row>
    <row r="111" spans="2:15" ht="15" customHeight="1" x14ac:dyDescent="0.2">
      <c r="B111" s="274" t="s">
        <v>5</v>
      </c>
      <c r="C111" s="274"/>
      <c r="D111" s="274"/>
      <c r="E111" s="299">
        <f t="shared" ref="E111:E112" si="8">IF(E61="","",E61)</f>
        <v>4536000</v>
      </c>
      <c r="F111" s="299"/>
      <c r="H111" s="300" t="s">
        <v>29</v>
      </c>
      <c r="I111" s="300"/>
      <c r="J111" s="300"/>
      <c r="K111" s="300"/>
      <c r="L111" s="300"/>
      <c r="M111" s="300"/>
      <c r="N111" s="300"/>
      <c r="O111" s="300"/>
    </row>
    <row r="112" spans="2:15" ht="12.75" customHeight="1" x14ac:dyDescent="0.2">
      <c r="B112" s="274"/>
      <c r="C112" s="274"/>
      <c r="D112" s="274"/>
      <c r="E112" s="299" t="str">
        <f t="shared" si="8"/>
        <v/>
      </c>
      <c r="F112" s="299"/>
    </row>
    <row r="113" spans="2:15" ht="12" customHeight="1" thickBot="1" x14ac:dyDescent="0.25"/>
    <row r="114" spans="2:15" ht="18.75" customHeight="1" x14ac:dyDescent="0.2">
      <c r="B114" s="283" t="s">
        <v>32</v>
      </c>
      <c r="C114" s="286"/>
      <c r="D114" s="286"/>
      <c r="E114" s="286" t="s">
        <v>13</v>
      </c>
      <c r="F114" s="293"/>
      <c r="H114" s="22" t="s">
        <v>1</v>
      </c>
      <c r="J114" s="229">
        <f>J64</f>
        <v>0</v>
      </c>
      <c r="K114" s="229"/>
      <c r="L114" s="229"/>
      <c r="M114" s="229"/>
      <c r="N114" s="229"/>
    </row>
    <row r="115" spans="2:15" ht="19.5" customHeight="1" x14ac:dyDescent="0.2">
      <c r="B115" s="284"/>
      <c r="C115" s="289" t="s">
        <v>25</v>
      </c>
      <c r="D115" s="289"/>
      <c r="E115" s="294">
        <f>IF(E65="","",E65)</f>
        <v>5250000</v>
      </c>
      <c r="F115" s="295"/>
      <c r="H115" s="22"/>
      <c r="J115" s="7"/>
      <c r="K115" s="7"/>
      <c r="L115" s="7"/>
      <c r="M115" s="7"/>
      <c r="N115" s="7"/>
    </row>
    <row r="116" spans="2:15" ht="17.25" customHeight="1" x14ac:dyDescent="0.2">
      <c r="B116" s="284"/>
      <c r="C116" s="289" t="s">
        <v>26</v>
      </c>
      <c r="D116" s="289"/>
      <c r="E116" s="294">
        <f>IF(E66="","",E66)</f>
        <v>1050000</v>
      </c>
      <c r="F116" s="295"/>
      <c r="H116" s="22" t="s">
        <v>2</v>
      </c>
      <c r="J116" s="229">
        <f>J66</f>
        <v>0</v>
      </c>
      <c r="K116" s="229"/>
      <c r="L116" s="229"/>
      <c r="M116" s="229"/>
      <c r="N116" s="229"/>
    </row>
    <row r="117" spans="2:15" ht="18" customHeight="1" thickBot="1" x14ac:dyDescent="0.25">
      <c r="B117" s="285"/>
      <c r="C117" s="296" t="s">
        <v>27</v>
      </c>
      <c r="D117" s="296"/>
      <c r="E117" s="281">
        <f>IF(E115="","",SUM(E115:F116))</f>
        <v>6300000</v>
      </c>
      <c r="F117" s="282"/>
      <c r="H117" s="22"/>
      <c r="J117" s="7"/>
      <c r="K117" s="7"/>
      <c r="L117" s="7"/>
      <c r="M117" s="7"/>
      <c r="N117" s="7"/>
      <c r="O117" s="22" t="s">
        <v>14</v>
      </c>
    </row>
    <row r="118" spans="2:15" ht="19.5" customHeight="1" x14ac:dyDescent="0.2">
      <c r="B118" s="283" t="s">
        <v>42</v>
      </c>
      <c r="C118" s="286" t="s">
        <v>33</v>
      </c>
      <c r="D118" s="286"/>
      <c r="E118" s="287">
        <f>IF(E68="","",E68)</f>
        <v>1050000</v>
      </c>
      <c r="F118" s="288"/>
      <c r="H118" s="22" t="s">
        <v>3</v>
      </c>
      <c r="J118" s="229">
        <f>J68</f>
        <v>0</v>
      </c>
      <c r="K118" s="229"/>
      <c r="L118" s="229"/>
      <c r="M118" s="229"/>
      <c r="N118" s="229"/>
    </row>
    <row r="119" spans="2:15" ht="19.5" customHeight="1" x14ac:dyDescent="0.2">
      <c r="B119" s="284"/>
      <c r="C119" s="289" t="s">
        <v>34</v>
      </c>
      <c r="D119" s="289"/>
      <c r="E119" s="290">
        <f>IF(E69="","",E69)</f>
        <v>4536000</v>
      </c>
      <c r="F119" s="291"/>
      <c r="H119" s="22" t="s">
        <v>4</v>
      </c>
      <c r="J119" s="229">
        <f>J69</f>
        <v>0</v>
      </c>
      <c r="K119" s="229"/>
      <c r="L119" s="229"/>
      <c r="M119" s="229"/>
      <c r="N119" s="229"/>
    </row>
    <row r="120" spans="2:15" ht="19.5" customHeight="1" thickBot="1" x14ac:dyDescent="0.25">
      <c r="B120" s="285"/>
      <c r="C120" s="292" t="s">
        <v>35</v>
      </c>
      <c r="D120" s="292"/>
      <c r="E120" s="281">
        <f>IF(SUM(E115:F119)=0,"",SUM(E118:F119))</f>
        <v>5586000</v>
      </c>
      <c r="F120" s="282"/>
    </row>
    <row r="121" spans="2:15" ht="19.5" customHeight="1" thickBot="1" x14ac:dyDescent="0.25">
      <c r="B121" s="275" t="s">
        <v>36</v>
      </c>
      <c r="C121" s="276"/>
      <c r="D121" s="277"/>
      <c r="E121" s="278">
        <f>IF(E117="","",E117-E120)</f>
        <v>714000</v>
      </c>
      <c r="F121" s="279"/>
    </row>
    <row r="122" spans="2:15" ht="19.5" customHeight="1" x14ac:dyDescent="0.2">
      <c r="B122" s="5"/>
      <c r="C122" s="5"/>
      <c r="D122" s="5"/>
      <c r="E122" s="6"/>
      <c r="F122" s="6"/>
    </row>
    <row r="123" spans="2:15" ht="15.75" customHeight="1" x14ac:dyDescent="0.2"/>
    <row r="124" spans="2:15" ht="23.25" customHeight="1" x14ac:dyDescent="0.2">
      <c r="B124" s="271" t="s">
        <v>7</v>
      </c>
      <c r="C124" s="271"/>
      <c r="D124" s="271"/>
      <c r="E124" s="272" t="str">
        <f>IF(E74="","",E74)</f>
        <v/>
      </c>
      <c r="F124" s="272"/>
    </row>
    <row r="125" spans="2:15" ht="10.5" customHeight="1" x14ac:dyDescent="0.2"/>
    <row r="126" spans="2:15" ht="22.5" customHeight="1" x14ac:dyDescent="0.2">
      <c r="B126" s="280" t="s">
        <v>8</v>
      </c>
      <c r="C126" s="280"/>
      <c r="D126" s="274" t="s">
        <v>9</v>
      </c>
      <c r="E126" s="274"/>
      <c r="F126" s="62" t="s">
        <v>10</v>
      </c>
      <c r="G126" s="62" t="s">
        <v>11</v>
      </c>
      <c r="H126" s="274" t="s">
        <v>12</v>
      </c>
      <c r="I126" s="274"/>
      <c r="J126" s="274" t="s">
        <v>13</v>
      </c>
      <c r="K126" s="274"/>
      <c r="L126" s="274"/>
      <c r="M126" s="274"/>
      <c r="N126" s="274"/>
    </row>
    <row r="127" spans="2:15" ht="20.25" customHeight="1" x14ac:dyDescent="0.2">
      <c r="B127" s="270" t="str">
        <f>IF(B77="","",B77)</f>
        <v/>
      </c>
      <c r="C127" s="270"/>
      <c r="D127" s="272" t="str">
        <f>IF(D77="","",D77)</f>
        <v/>
      </c>
      <c r="E127" s="272"/>
      <c r="F127" s="23" t="str">
        <f>IF(F77="","",F77)</f>
        <v/>
      </c>
      <c r="G127" s="61" t="str">
        <f>IF(G77="","",G77)</f>
        <v/>
      </c>
      <c r="H127" s="272" t="str">
        <f t="shared" ref="H127:N127" si="9">IF(H77="","",H77)</f>
        <v/>
      </c>
      <c r="I127" s="272" t="str">
        <f t="shared" si="9"/>
        <v/>
      </c>
      <c r="J127" s="272" t="str">
        <f t="shared" si="9"/>
        <v/>
      </c>
      <c r="K127" s="272" t="str">
        <f t="shared" si="9"/>
        <v/>
      </c>
      <c r="L127" s="272" t="str">
        <f t="shared" si="9"/>
        <v/>
      </c>
      <c r="M127" s="272" t="str">
        <f t="shared" si="9"/>
        <v/>
      </c>
      <c r="N127" s="272" t="str">
        <f t="shared" si="9"/>
        <v/>
      </c>
    </row>
    <row r="128" spans="2:15" ht="20.25" customHeight="1" x14ac:dyDescent="0.2">
      <c r="B128" s="270" t="str">
        <f t="shared" ref="B128:B133" si="10">IF(B78="","",B78)</f>
        <v>○/○</v>
      </c>
      <c r="C128" s="270"/>
      <c r="D128" s="272" t="str">
        <f t="shared" ref="D128:D133" si="11">IF(D78="","",D78)</f>
        <v>○○月出来高</v>
      </c>
      <c r="E128" s="272"/>
      <c r="F128" s="23">
        <f t="shared" ref="F128:N133" si="12">IF(F78="","",F78)</f>
        <v>1</v>
      </c>
      <c r="G128" s="61" t="str">
        <f t="shared" si="12"/>
        <v>式</v>
      </c>
      <c r="H128" s="272" t="str">
        <f t="shared" si="12"/>
        <v/>
      </c>
      <c r="I128" s="272" t="str">
        <f t="shared" si="12"/>
        <v/>
      </c>
      <c r="J128" s="273">
        <f t="shared" si="12"/>
        <v>4200000</v>
      </c>
      <c r="K128" s="273" t="str">
        <f t="shared" si="12"/>
        <v/>
      </c>
      <c r="L128" s="273" t="str">
        <f t="shared" si="12"/>
        <v/>
      </c>
      <c r="M128" s="273" t="str">
        <f t="shared" si="12"/>
        <v/>
      </c>
      <c r="N128" s="273" t="str">
        <f t="shared" si="12"/>
        <v/>
      </c>
    </row>
    <row r="129" spans="2:14" ht="20.25" customHeight="1" x14ac:dyDescent="0.2">
      <c r="B129" s="270" t="str">
        <f t="shared" si="10"/>
        <v/>
      </c>
      <c r="C129" s="270"/>
      <c r="D129" s="272" t="str">
        <f t="shared" si="11"/>
        <v/>
      </c>
      <c r="E129" s="272"/>
      <c r="F129" s="23" t="str">
        <f t="shared" si="12"/>
        <v/>
      </c>
      <c r="G129" s="61" t="str">
        <f t="shared" si="12"/>
        <v/>
      </c>
      <c r="H129" s="272" t="str">
        <f t="shared" si="12"/>
        <v/>
      </c>
      <c r="I129" s="272" t="str">
        <f t="shared" si="12"/>
        <v/>
      </c>
      <c r="J129" s="273" t="str">
        <f t="shared" si="12"/>
        <v/>
      </c>
      <c r="K129" s="273" t="str">
        <f t="shared" si="12"/>
        <v/>
      </c>
      <c r="L129" s="273" t="str">
        <f t="shared" si="12"/>
        <v/>
      </c>
      <c r="M129" s="273" t="str">
        <f t="shared" si="12"/>
        <v/>
      </c>
      <c r="N129" s="273" t="str">
        <f t="shared" si="12"/>
        <v/>
      </c>
    </row>
    <row r="130" spans="2:14" ht="20.25" customHeight="1" x14ac:dyDescent="0.2">
      <c r="B130" s="270" t="str">
        <f t="shared" si="10"/>
        <v/>
      </c>
      <c r="C130" s="270"/>
      <c r="D130" s="272" t="str">
        <f t="shared" si="11"/>
        <v/>
      </c>
      <c r="E130" s="272"/>
      <c r="F130" s="23" t="str">
        <f t="shared" si="12"/>
        <v/>
      </c>
      <c r="G130" s="61" t="str">
        <f t="shared" si="12"/>
        <v/>
      </c>
      <c r="H130" s="272" t="str">
        <f t="shared" si="12"/>
        <v/>
      </c>
      <c r="I130" s="272" t="str">
        <f t="shared" si="12"/>
        <v/>
      </c>
      <c r="J130" s="273" t="str">
        <f t="shared" si="12"/>
        <v/>
      </c>
      <c r="K130" s="273" t="str">
        <f t="shared" si="12"/>
        <v/>
      </c>
      <c r="L130" s="273" t="str">
        <f t="shared" si="12"/>
        <v/>
      </c>
      <c r="M130" s="273" t="str">
        <f t="shared" si="12"/>
        <v/>
      </c>
      <c r="N130" s="273" t="str">
        <f t="shared" si="12"/>
        <v/>
      </c>
    </row>
    <row r="131" spans="2:14" ht="20.25" customHeight="1" x14ac:dyDescent="0.2">
      <c r="B131" s="270" t="str">
        <f t="shared" si="10"/>
        <v/>
      </c>
      <c r="C131" s="270"/>
      <c r="D131" s="271" t="str">
        <f t="shared" si="11"/>
        <v>計</v>
      </c>
      <c r="E131" s="271"/>
      <c r="F131" s="23" t="str">
        <f t="shared" si="12"/>
        <v/>
      </c>
      <c r="G131" s="23" t="str">
        <f t="shared" si="12"/>
        <v/>
      </c>
      <c r="H131" s="272" t="str">
        <f t="shared" si="12"/>
        <v/>
      </c>
      <c r="I131" s="272" t="str">
        <f t="shared" si="12"/>
        <v/>
      </c>
      <c r="J131" s="273">
        <f>IF(J81=0,"",J81)</f>
        <v>4200000</v>
      </c>
      <c r="K131" s="273" t="str">
        <f t="shared" si="12"/>
        <v/>
      </c>
      <c r="L131" s="273" t="str">
        <f t="shared" si="12"/>
        <v/>
      </c>
      <c r="M131" s="273" t="str">
        <f t="shared" si="12"/>
        <v/>
      </c>
      <c r="N131" s="273" t="str">
        <f t="shared" si="12"/>
        <v/>
      </c>
    </row>
    <row r="132" spans="2:14" ht="20.25" customHeight="1" x14ac:dyDescent="0.2">
      <c r="B132" s="270" t="str">
        <f t="shared" si="10"/>
        <v/>
      </c>
      <c r="C132" s="270"/>
      <c r="D132" s="271" t="str">
        <f t="shared" si="11"/>
        <v>消費税</v>
      </c>
      <c r="E132" s="271"/>
      <c r="F132" s="23" t="str">
        <f t="shared" si="12"/>
        <v/>
      </c>
      <c r="G132" s="23" t="str">
        <f t="shared" si="12"/>
        <v/>
      </c>
      <c r="H132" s="272" t="str">
        <f t="shared" si="12"/>
        <v/>
      </c>
      <c r="I132" s="272" t="str">
        <f t="shared" si="12"/>
        <v/>
      </c>
      <c r="J132" s="273">
        <f>IF(J82=0,"",J82)</f>
        <v>336000</v>
      </c>
      <c r="K132" s="273" t="str">
        <f t="shared" si="12"/>
        <v/>
      </c>
      <c r="L132" s="273" t="str">
        <f t="shared" si="12"/>
        <v/>
      </c>
      <c r="M132" s="273" t="str">
        <f t="shared" si="12"/>
        <v/>
      </c>
      <c r="N132" s="273" t="str">
        <f t="shared" si="12"/>
        <v/>
      </c>
    </row>
    <row r="133" spans="2:14" ht="20.25" customHeight="1" x14ac:dyDescent="0.2">
      <c r="B133" s="270" t="str">
        <f t="shared" si="10"/>
        <v/>
      </c>
      <c r="C133" s="270"/>
      <c r="D133" s="271" t="str">
        <f t="shared" si="11"/>
        <v>合計</v>
      </c>
      <c r="E133" s="271"/>
      <c r="F133" s="23" t="str">
        <f t="shared" si="12"/>
        <v/>
      </c>
      <c r="G133" s="23" t="str">
        <f t="shared" si="12"/>
        <v/>
      </c>
      <c r="H133" s="272" t="str">
        <f t="shared" si="12"/>
        <v/>
      </c>
      <c r="I133" s="272" t="str">
        <f t="shared" si="12"/>
        <v/>
      </c>
      <c r="J133" s="273">
        <f t="shared" si="12"/>
        <v>4536000</v>
      </c>
      <c r="K133" s="273" t="str">
        <f t="shared" si="12"/>
        <v/>
      </c>
      <c r="L133" s="273" t="str">
        <f t="shared" si="12"/>
        <v/>
      </c>
      <c r="M133" s="273" t="str">
        <f t="shared" si="12"/>
        <v/>
      </c>
      <c r="N133" s="273" t="str">
        <f t="shared" si="12"/>
        <v/>
      </c>
    </row>
    <row r="135" spans="2:14" x14ac:dyDescent="0.2">
      <c r="B135" s="260" t="s">
        <v>15</v>
      </c>
      <c r="C135" s="260"/>
      <c r="D135" s="260"/>
      <c r="E135" s="262"/>
      <c r="F135" s="262"/>
    </row>
    <row r="136" spans="2:14" x14ac:dyDescent="0.2">
      <c r="B136" s="261"/>
      <c r="C136" s="261"/>
      <c r="D136" s="261"/>
      <c r="E136" s="263"/>
      <c r="F136" s="263"/>
    </row>
    <row r="138" spans="2:14" x14ac:dyDescent="0.2">
      <c r="E138" s="22" t="s">
        <v>48</v>
      </c>
    </row>
    <row r="147" spans="2:15" ht="22.5" customHeight="1" x14ac:dyDescent="0.2"/>
    <row r="148" spans="2:15" ht="23.25" customHeight="1" x14ac:dyDescent="0.2">
      <c r="G148" s="264" t="s">
        <v>37</v>
      </c>
      <c r="H148" s="265"/>
      <c r="I148" s="266" t="str">
        <f t="shared" ref="I148:K148" si="13">IF(I98="","",I98)</f>
        <v/>
      </c>
      <c r="J148" s="266" t="str">
        <f t="shared" si="13"/>
        <v/>
      </c>
      <c r="K148" s="266" t="str">
        <f t="shared" si="13"/>
        <v/>
      </c>
      <c r="L148" s="25" t="str">
        <f>L98</f>
        <v>銀行</v>
      </c>
      <c r="M148" s="24" t="str">
        <f t="shared" ref="M148" si="14">IF(M98="","",M98)</f>
        <v/>
      </c>
      <c r="N148" s="26" t="s">
        <v>39</v>
      </c>
    </row>
    <row r="149" spans="2:15" ht="22.5" customHeight="1" x14ac:dyDescent="0.2">
      <c r="G149" s="267" t="s">
        <v>38</v>
      </c>
      <c r="H149" s="268"/>
      <c r="I149" s="245" t="str">
        <f>I99</f>
        <v>普通</v>
      </c>
      <c r="J149" s="269"/>
      <c r="K149" s="27" t="s">
        <v>0</v>
      </c>
      <c r="L149" s="245" t="str">
        <f t="shared" ref="L149:N149" si="15">IF(L99="","",L99)</f>
        <v/>
      </c>
      <c r="M149" s="246" t="str">
        <f t="shared" si="15"/>
        <v/>
      </c>
      <c r="N149" s="247" t="str">
        <f t="shared" si="15"/>
        <v/>
      </c>
    </row>
    <row r="150" spans="2:15" ht="24" customHeight="1" x14ac:dyDescent="0.2">
      <c r="G150" s="248" t="s">
        <v>40</v>
      </c>
      <c r="H150" s="249"/>
      <c r="I150" s="250" t="str">
        <f t="shared" ref="I150:N150" si="16">IF(I100="","",I100)</f>
        <v/>
      </c>
      <c r="J150" s="250" t="str">
        <f t="shared" si="16"/>
        <v/>
      </c>
      <c r="K150" s="250" t="str">
        <f t="shared" si="16"/>
        <v/>
      </c>
      <c r="L150" s="250" t="str">
        <f t="shared" si="16"/>
        <v/>
      </c>
      <c r="M150" s="250" t="str">
        <f t="shared" si="16"/>
        <v/>
      </c>
      <c r="N150" s="251" t="str">
        <f t="shared" si="16"/>
        <v/>
      </c>
    </row>
    <row r="153" spans="2:15" x14ac:dyDescent="0.2">
      <c r="K153" s="252" t="s">
        <v>21</v>
      </c>
      <c r="L153" s="253"/>
      <c r="M153" s="253"/>
      <c r="N153" s="254"/>
    </row>
    <row r="155" spans="2:15" ht="27.75" customHeight="1" x14ac:dyDescent="0.2">
      <c r="B155" s="255" t="s">
        <v>30</v>
      </c>
      <c r="C155" s="255"/>
      <c r="D155" s="255"/>
      <c r="E155" s="255"/>
      <c r="F155" s="255"/>
      <c r="G155" s="255"/>
      <c r="H155" s="255"/>
      <c r="I155" s="255"/>
      <c r="J155" s="255"/>
      <c r="K155" s="255"/>
      <c r="L155" s="255"/>
      <c r="M155" s="255"/>
      <c r="N155" s="255"/>
    </row>
    <row r="158" spans="2:15" ht="18" customHeight="1" x14ac:dyDescent="0.2">
      <c r="B158" s="256" t="s">
        <v>24</v>
      </c>
      <c r="C158" s="257"/>
      <c r="D158" s="258"/>
      <c r="I158" s="259" t="str">
        <f>I108</f>
        <v>○○年○○月○○日</v>
      </c>
      <c r="J158" s="259"/>
      <c r="K158" s="259"/>
      <c r="L158" s="259"/>
      <c r="M158" s="259"/>
      <c r="N158" s="259"/>
    </row>
    <row r="159" spans="2:15" ht="18.75" customHeight="1" x14ac:dyDescent="0.2"/>
    <row r="160" spans="2:15" ht="28.5" customHeight="1" x14ac:dyDescent="0.2">
      <c r="B160" s="192" t="s">
        <v>6</v>
      </c>
      <c r="C160" s="192"/>
      <c r="D160" s="192"/>
      <c r="E160" s="241" t="str">
        <f>IF(E110="","",E110)</f>
        <v>○○○○○工事</v>
      </c>
      <c r="F160" s="241"/>
      <c r="H160" s="242" t="s">
        <v>61</v>
      </c>
      <c r="I160" s="242"/>
      <c r="J160" s="242"/>
      <c r="K160" s="242"/>
      <c r="L160" s="242"/>
      <c r="M160" s="242"/>
      <c r="N160" s="242"/>
      <c r="O160" s="242"/>
    </row>
    <row r="161" spans="2:15" ht="15" customHeight="1" x14ac:dyDescent="0.2">
      <c r="B161" s="192" t="s">
        <v>5</v>
      </c>
      <c r="C161" s="192"/>
      <c r="D161" s="192"/>
      <c r="E161" s="243">
        <f t="shared" ref="E161:E162" si="17">IF(E111="","",E111)</f>
        <v>4536000</v>
      </c>
      <c r="F161" s="243"/>
      <c r="H161" s="244" t="s">
        <v>29</v>
      </c>
      <c r="I161" s="244"/>
      <c r="J161" s="244"/>
      <c r="K161" s="244"/>
      <c r="L161" s="244"/>
      <c r="M161" s="244"/>
      <c r="N161" s="244"/>
      <c r="O161" s="244"/>
    </row>
    <row r="162" spans="2:15" ht="12.75" customHeight="1" x14ac:dyDescent="0.2">
      <c r="B162" s="192"/>
      <c r="C162" s="192"/>
      <c r="D162" s="192"/>
      <c r="E162" s="243" t="str">
        <f t="shared" si="17"/>
        <v/>
      </c>
      <c r="F162" s="243"/>
    </row>
    <row r="163" spans="2:15" ht="12" customHeight="1" thickBot="1" x14ac:dyDescent="0.25"/>
    <row r="164" spans="2:15" ht="18.75" customHeight="1" x14ac:dyDescent="0.2">
      <c r="B164" s="223" t="s">
        <v>32</v>
      </c>
      <c r="C164" s="226"/>
      <c r="D164" s="226"/>
      <c r="E164" s="226" t="s">
        <v>13</v>
      </c>
      <c r="F164" s="237"/>
      <c r="H164" s="28" t="s">
        <v>1</v>
      </c>
      <c r="J164" s="229">
        <f>J114</f>
        <v>0</v>
      </c>
      <c r="K164" s="229"/>
      <c r="L164" s="229"/>
      <c r="M164" s="229"/>
      <c r="N164" s="229"/>
    </row>
    <row r="165" spans="2:15" ht="19.5" customHeight="1" x14ac:dyDescent="0.2">
      <c r="B165" s="224"/>
      <c r="C165" s="230" t="s">
        <v>25</v>
      </c>
      <c r="D165" s="230"/>
      <c r="E165" s="238">
        <f>IF(E115="","",E115)</f>
        <v>5250000</v>
      </c>
      <c r="F165" s="239"/>
      <c r="H165" s="28"/>
      <c r="J165" s="7"/>
      <c r="K165" s="7"/>
      <c r="L165" s="7"/>
      <c r="M165" s="7"/>
      <c r="N165" s="7"/>
    </row>
    <row r="166" spans="2:15" ht="17.25" customHeight="1" x14ac:dyDescent="0.2">
      <c r="B166" s="224"/>
      <c r="C166" s="230" t="s">
        <v>26</v>
      </c>
      <c r="D166" s="230"/>
      <c r="E166" s="238">
        <f>IF(E116="","",E116)</f>
        <v>1050000</v>
      </c>
      <c r="F166" s="239"/>
      <c r="H166" s="28" t="s">
        <v>2</v>
      </c>
      <c r="J166" s="229">
        <f>J116</f>
        <v>0</v>
      </c>
      <c r="K166" s="229"/>
      <c r="L166" s="229"/>
      <c r="M166" s="229"/>
      <c r="N166" s="229"/>
    </row>
    <row r="167" spans="2:15" ht="18" customHeight="1" thickBot="1" x14ac:dyDescent="0.25">
      <c r="B167" s="236"/>
      <c r="C167" s="240" t="s">
        <v>27</v>
      </c>
      <c r="D167" s="240"/>
      <c r="E167" s="221">
        <f>IF(E165="","",SUM(E165:F166))</f>
        <v>6300000</v>
      </c>
      <c r="F167" s="222"/>
      <c r="H167" s="28"/>
      <c r="J167" s="7"/>
      <c r="K167" s="7"/>
      <c r="L167" s="7"/>
      <c r="M167" s="7"/>
      <c r="N167" s="7"/>
      <c r="O167" s="1" t="s">
        <v>14</v>
      </c>
    </row>
    <row r="168" spans="2:15" ht="19.5" customHeight="1" x14ac:dyDescent="0.2">
      <c r="B168" s="223" t="s">
        <v>42</v>
      </c>
      <c r="C168" s="226" t="s">
        <v>33</v>
      </c>
      <c r="D168" s="226"/>
      <c r="E168" s="227">
        <f>IF(E118="","",E118)</f>
        <v>1050000</v>
      </c>
      <c r="F168" s="228"/>
      <c r="H168" s="28" t="s">
        <v>3</v>
      </c>
      <c r="J168" s="229">
        <f>J118</f>
        <v>0</v>
      </c>
      <c r="K168" s="229"/>
      <c r="L168" s="229"/>
      <c r="M168" s="229"/>
      <c r="N168" s="229"/>
    </row>
    <row r="169" spans="2:15" ht="19.5" customHeight="1" x14ac:dyDescent="0.2">
      <c r="B169" s="224"/>
      <c r="C169" s="230" t="s">
        <v>34</v>
      </c>
      <c r="D169" s="230"/>
      <c r="E169" s="231">
        <f>IF(E119="","",E119)</f>
        <v>4536000</v>
      </c>
      <c r="F169" s="232"/>
      <c r="H169" s="28" t="s">
        <v>4</v>
      </c>
      <c r="J169" s="229">
        <f>J119</f>
        <v>0</v>
      </c>
      <c r="K169" s="229"/>
      <c r="L169" s="229"/>
      <c r="M169" s="229"/>
      <c r="N169" s="229"/>
    </row>
    <row r="170" spans="2:15" ht="19.5" customHeight="1" thickBot="1" x14ac:dyDescent="0.25">
      <c r="B170" s="225"/>
      <c r="C170" s="233" t="s">
        <v>35</v>
      </c>
      <c r="D170" s="233"/>
      <c r="E170" s="234">
        <f>IF(SUM(E165:F169)=0,"",SUM(E168:F169))</f>
        <v>5586000</v>
      </c>
      <c r="F170" s="235"/>
    </row>
    <row r="171" spans="2:15" ht="19.5" customHeight="1" thickBot="1" x14ac:dyDescent="0.25">
      <c r="B171" s="211" t="s">
        <v>36</v>
      </c>
      <c r="C171" s="212"/>
      <c r="D171" s="212"/>
      <c r="E171" s="213">
        <f>IF(E167="","",E167-E170)</f>
        <v>714000</v>
      </c>
      <c r="F171" s="214"/>
    </row>
    <row r="172" spans="2:15" ht="19.5" customHeight="1" x14ac:dyDescent="0.2">
      <c r="B172" s="5"/>
      <c r="C172" s="5"/>
      <c r="D172" s="5"/>
      <c r="E172" s="6"/>
      <c r="F172" s="6"/>
    </row>
    <row r="173" spans="2:15" ht="15.75" customHeight="1" x14ac:dyDescent="0.2"/>
    <row r="174" spans="2:15" ht="23.25" customHeight="1" x14ac:dyDescent="0.2">
      <c r="B174" s="215" t="s">
        <v>7</v>
      </c>
      <c r="C174" s="216"/>
      <c r="D174" s="217"/>
      <c r="E174" s="218" t="str">
        <f>IF(E124="","",E124)</f>
        <v/>
      </c>
      <c r="F174" s="219"/>
    </row>
    <row r="175" spans="2:15" ht="10.5" customHeight="1" x14ac:dyDescent="0.2"/>
    <row r="176" spans="2:15" ht="22.5" customHeight="1" x14ac:dyDescent="0.2">
      <c r="B176" s="220" t="s">
        <v>8</v>
      </c>
      <c r="C176" s="220"/>
      <c r="D176" s="192" t="s">
        <v>9</v>
      </c>
      <c r="E176" s="192"/>
      <c r="F176" s="59" t="s">
        <v>10</v>
      </c>
      <c r="G176" s="59" t="s">
        <v>11</v>
      </c>
      <c r="H176" s="192" t="s">
        <v>12</v>
      </c>
      <c r="I176" s="192"/>
      <c r="J176" s="192" t="s">
        <v>13</v>
      </c>
      <c r="K176" s="192"/>
      <c r="L176" s="192"/>
      <c r="M176" s="192"/>
      <c r="N176" s="192"/>
    </row>
    <row r="177" spans="2:14" ht="17.25" customHeight="1" x14ac:dyDescent="0.2">
      <c r="B177" s="207" t="str">
        <f>IF(B127="","",B127)</f>
        <v/>
      </c>
      <c r="C177" s="207"/>
      <c r="D177" s="209" t="str">
        <f>IF(D127="","",D127)</f>
        <v/>
      </c>
      <c r="E177" s="209"/>
      <c r="F177" s="29" t="str">
        <f>IF(F127="","",F127)</f>
        <v/>
      </c>
      <c r="G177" s="60" t="str">
        <f>IF(G127="","",G127)</f>
        <v/>
      </c>
      <c r="H177" s="209" t="str">
        <f t="shared" ref="H177:N177" si="18">IF(H127="","",H127)</f>
        <v/>
      </c>
      <c r="I177" s="209" t="str">
        <f t="shared" si="18"/>
        <v/>
      </c>
      <c r="J177" s="209" t="str">
        <f t="shared" si="18"/>
        <v/>
      </c>
      <c r="K177" s="209" t="str">
        <f t="shared" si="18"/>
        <v/>
      </c>
      <c r="L177" s="209" t="str">
        <f t="shared" si="18"/>
        <v/>
      </c>
      <c r="M177" s="209" t="str">
        <f t="shared" si="18"/>
        <v/>
      </c>
      <c r="N177" s="209" t="str">
        <f t="shared" si="18"/>
        <v/>
      </c>
    </row>
    <row r="178" spans="2:14" ht="17.25" customHeight="1" x14ac:dyDescent="0.2">
      <c r="B178" s="207" t="str">
        <f t="shared" ref="B178:B183" si="19">IF(B128="","",B128)</f>
        <v>○/○</v>
      </c>
      <c r="C178" s="207"/>
      <c r="D178" s="209" t="str">
        <f t="shared" ref="D178:D183" si="20">IF(D128="","",D128)</f>
        <v>○○月出来高</v>
      </c>
      <c r="E178" s="209"/>
      <c r="F178" s="29">
        <f t="shared" ref="F178:N183" si="21">IF(F128="","",F128)</f>
        <v>1</v>
      </c>
      <c r="G178" s="60" t="str">
        <f t="shared" si="21"/>
        <v>式</v>
      </c>
      <c r="H178" s="209" t="str">
        <f t="shared" si="21"/>
        <v/>
      </c>
      <c r="I178" s="209" t="str">
        <f t="shared" si="21"/>
        <v/>
      </c>
      <c r="J178" s="210">
        <f t="shared" si="21"/>
        <v>4200000</v>
      </c>
      <c r="K178" s="210" t="str">
        <f t="shared" si="21"/>
        <v/>
      </c>
      <c r="L178" s="210" t="str">
        <f t="shared" si="21"/>
        <v/>
      </c>
      <c r="M178" s="210" t="str">
        <f t="shared" si="21"/>
        <v/>
      </c>
      <c r="N178" s="210" t="str">
        <f t="shared" si="21"/>
        <v/>
      </c>
    </row>
    <row r="179" spans="2:14" ht="17.25" customHeight="1" x14ac:dyDescent="0.2">
      <c r="B179" s="207" t="str">
        <f t="shared" si="19"/>
        <v/>
      </c>
      <c r="C179" s="207"/>
      <c r="D179" s="209" t="str">
        <f t="shared" si="20"/>
        <v/>
      </c>
      <c r="E179" s="209"/>
      <c r="F179" s="29" t="str">
        <f t="shared" si="21"/>
        <v/>
      </c>
      <c r="G179" s="60" t="str">
        <f t="shared" si="21"/>
        <v/>
      </c>
      <c r="H179" s="209" t="str">
        <f t="shared" si="21"/>
        <v/>
      </c>
      <c r="I179" s="209" t="str">
        <f t="shared" si="21"/>
        <v/>
      </c>
      <c r="J179" s="210" t="str">
        <f t="shared" si="21"/>
        <v/>
      </c>
      <c r="K179" s="210" t="str">
        <f t="shared" si="21"/>
        <v/>
      </c>
      <c r="L179" s="210" t="str">
        <f t="shared" si="21"/>
        <v/>
      </c>
      <c r="M179" s="210" t="str">
        <f t="shared" si="21"/>
        <v/>
      </c>
      <c r="N179" s="210" t="str">
        <f t="shared" si="21"/>
        <v/>
      </c>
    </row>
    <row r="180" spans="2:14" ht="17.25" customHeight="1" x14ac:dyDescent="0.2">
      <c r="B180" s="207" t="str">
        <f t="shared" si="19"/>
        <v/>
      </c>
      <c r="C180" s="207"/>
      <c r="D180" s="209" t="str">
        <f t="shared" si="20"/>
        <v/>
      </c>
      <c r="E180" s="209"/>
      <c r="F180" s="29" t="str">
        <f t="shared" si="21"/>
        <v/>
      </c>
      <c r="G180" s="60" t="str">
        <f t="shared" si="21"/>
        <v/>
      </c>
      <c r="H180" s="209" t="str">
        <f t="shared" si="21"/>
        <v/>
      </c>
      <c r="I180" s="209" t="str">
        <f t="shared" si="21"/>
        <v/>
      </c>
      <c r="J180" s="210" t="str">
        <f t="shared" si="21"/>
        <v/>
      </c>
      <c r="K180" s="210" t="str">
        <f t="shared" si="21"/>
        <v/>
      </c>
      <c r="L180" s="210" t="str">
        <f t="shared" si="21"/>
        <v/>
      </c>
      <c r="M180" s="210" t="str">
        <f t="shared" si="21"/>
        <v/>
      </c>
      <c r="N180" s="210" t="str">
        <f t="shared" si="21"/>
        <v/>
      </c>
    </row>
    <row r="181" spans="2:14" ht="17.25" customHeight="1" x14ac:dyDescent="0.2">
      <c r="B181" s="207" t="str">
        <f t="shared" si="19"/>
        <v/>
      </c>
      <c r="C181" s="207"/>
      <c r="D181" s="208" t="str">
        <f t="shared" si="20"/>
        <v>計</v>
      </c>
      <c r="E181" s="208"/>
      <c r="F181" s="29" t="str">
        <f t="shared" si="21"/>
        <v/>
      </c>
      <c r="G181" s="29" t="str">
        <f t="shared" si="21"/>
        <v/>
      </c>
      <c r="H181" s="209" t="str">
        <f t="shared" si="21"/>
        <v/>
      </c>
      <c r="I181" s="209" t="str">
        <f t="shared" si="21"/>
        <v/>
      </c>
      <c r="J181" s="210">
        <f t="shared" si="21"/>
        <v>4200000</v>
      </c>
      <c r="K181" s="210" t="str">
        <f t="shared" si="21"/>
        <v/>
      </c>
      <c r="L181" s="210" t="str">
        <f t="shared" si="21"/>
        <v/>
      </c>
      <c r="M181" s="210" t="str">
        <f t="shared" si="21"/>
        <v/>
      </c>
      <c r="N181" s="210" t="str">
        <f t="shared" si="21"/>
        <v/>
      </c>
    </row>
    <row r="182" spans="2:14" ht="17.25" customHeight="1" x14ac:dyDescent="0.2">
      <c r="B182" s="207" t="str">
        <f t="shared" si="19"/>
        <v/>
      </c>
      <c r="C182" s="207"/>
      <c r="D182" s="208" t="str">
        <f t="shared" si="20"/>
        <v>消費税</v>
      </c>
      <c r="E182" s="208"/>
      <c r="F182" s="29" t="str">
        <f t="shared" si="21"/>
        <v/>
      </c>
      <c r="G182" s="29" t="str">
        <f t="shared" si="21"/>
        <v/>
      </c>
      <c r="H182" s="209" t="str">
        <f t="shared" si="21"/>
        <v/>
      </c>
      <c r="I182" s="209" t="str">
        <f t="shared" si="21"/>
        <v/>
      </c>
      <c r="J182" s="210">
        <f t="shared" si="21"/>
        <v>336000</v>
      </c>
      <c r="K182" s="210" t="str">
        <f t="shared" si="21"/>
        <v/>
      </c>
      <c r="L182" s="210" t="str">
        <f t="shared" si="21"/>
        <v/>
      </c>
      <c r="M182" s="210" t="str">
        <f t="shared" si="21"/>
        <v/>
      </c>
      <c r="N182" s="210" t="str">
        <f t="shared" si="21"/>
        <v/>
      </c>
    </row>
    <row r="183" spans="2:14" ht="17.25" customHeight="1" x14ac:dyDescent="0.2">
      <c r="B183" s="207" t="str">
        <f t="shared" si="19"/>
        <v/>
      </c>
      <c r="C183" s="207"/>
      <c r="D183" s="208" t="str">
        <f t="shared" si="20"/>
        <v>合計</v>
      </c>
      <c r="E183" s="208"/>
      <c r="F183" s="29" t="str">
        <f t="shared" si="21"/>
        <v/>
      </c>
      <c r="G183" s="29" t="str">
        <f t="shared" si="21"/>
        <v/>
      </c>
      <c r="H183" s="209" t="str">
        <f t="shared" si="21"/>
        <v/>
      </c>
      <c r="I183" s="209" t="str">
        <f t="shared" si="21"/>
        <v/>
      </c>
      <c r="J183" s="210">
        <f t="shared" si="21"/>
        <v>4536000</v>
      </c>
      <c r="K183" s="210" t="str">
        <f t="shared" si="21"/>
        <v/>
      </c>
      <c r="L183" s="210" t="str">
        <f t="shared" si="21"/>
        <v/>
      </c>
      <c r="M183" s="210" t="str">
        <f t="shared" si="21"/>
        <v/>
      </c>
      <c r="N183" s="210" t="str">
        <f t="shared" si="21"/>
        <v/>
      </c>
    </row>
    <row r="185" spans="2:14" x14ac:dyDescent="0.2">
      <c r="B185" s="197" t="s">
        <v>15</v>
      </c>
      <c r="C185" s="197"/>
      <c r="D185" s="197"/>
      <c r="E185" s="199"/>
      <c r="F185" s="199"/>
    </row>
    <row r="186" spans="2:14" x14ac:dyDescent="0.2">
      <c r="B186" s="198"/>
      <c r="C186" s="198"/>
      <c r="D186" s="198"/>
      <c r="E186" s="200"/>
      <c r="F186" s="200"/>
    </row>
    <row r="197" spans="7:14" ht="38.25" customHeight="1" x14ac:dyDescent="0.2"/>
    <row r="198" spans="7:14" ht="23.25" customHeight="1" x14ac:dyDescent="0.2">
      <c r="G198" s="201" t="s">
        <v>37</v>
      </c>
      <c r="H198" s="202"/>
      <c r="I198" s="203" t="str">
        <f t="shared" ref="I198:K198" si="22">IF(I148="","",I148)</f>
        <v/>
      </c>
      <c r="J198" s="204" t="str">
        <f t="shared" si="22"/>
        <v/>
      </c>
      <c r="K198" s="204" t="str">
        <f t="shared" si="22"/>
        <v/>
      </c>
      <c r="L198" s="30" t="str">
        <f>L148</f>
        <v>銀行</v>
      </c>
      <c r="M198" s="31" t="str">
        <f t="shared" ref="M198" si="23">IF(M148="","",M148)</f>
        <v/>
      </c>
      <c r="N198" s="32" t="s">
        <v>39</v>
      </c>
    </row>
    <row r="199" spans="7:14" ht="22.5" customHeight="1" x14ac:dyDescent="0.2">
      <c r="G199" s="201" t="s">
        <v>38</v>
      </c>
      <c r="H199" s="202"/>
      <c r="I199" s="205" t="str">
        <f>I149</f>
        <v>普通</v>
      </c>
      <c r="J199" s="206"/>
      <c r="K199" s="33" t="s">
        <v>0</v>
      </c>
      <c r="L199" s="184" t="str">
        <f t="shared" ref="L199:N199" si="24">IF(L149="","",L149)</f>
        <v/>
      </c>
      <c r="M199" s="185" t="str">
        <f t="shared" si="24"/>
        <v/>
      </c>
      <c r="N199" s="186" t="str">
        <f t="shared" si="24"/>
        <v/>
      </c>
    </row>
    <row r="200" spans="7:14" ht="24" customHeight="1" x14ac:dyDescent="0.2">
      <c r="G200" s="187" t="s">
        <v>40</v>
      </c>
      <c r="H200" s="188"/>
      <c r="I200" s="189" t="str">
        <f t="shared" ref="I200:N200" si="25">IF(I150="","",I150)</f>
        <v/>
      </c>
      <c r="J200" s="190" t="str">
        <f t="shared" si="25"/>
        <v/>
      </c>
      <c r="K200" s="190" t="str">
        <f t="shared" si="25"/>
        <v/>
      </c>
      <c r="L200" s="190" t="str">
        <f t="shared" si="25"/>
        <v/>
      </c>
      <c r="M200" s="190" t="str">
        <f t="shared" si="25"/>
        <v/>
      </c>
      <c r="N200" s="191" t="str">
        <f t="shared" si="25"/>
        <v/>
      </c>
    </row>
    <row r="240" ht="4.5" customHeight="1" x14ac:dyDescent="0.2"/>
    <row r="241" spans="22:46" ht="19.5" customHeight="1" x14ac:dyDescent="0.2">
      <c r="V241" s="192" t="s">
        <v>13</v>
      </c>
      <c r="W241" s="192"/>
      <c r="X241" s="192"/>
      <c r="Y241" s="192"/>
      <c r="Z241" s="192"/>
      <c r="AA241" s="192"/>
      <c r="AB241" s="192"/>
      <c r="AC241" s="192"/>
      <c r="AD241" s="192"/>
      <c r="AE241" s="59" t="s">
        <v>20</v>
      </c>
      <c r="AF241" s="59" t="s">
        <v>9</v>
      </c>
      <c r="AG241" s="59" t="s">
        <v>19</v>
      </c>
      <c r="AH241" s="193" t="s">
        <v>13</v>
      </c>
      <c r="AI241" s="194"/>
      <c r="AJ241" s="194"/>
      <c r="AK241" s="194"/>
      <c r="AL241" s="194"/>
      <c r="AM241" s="194"/>
      <c r="AN241" s="194"/>
      <c r="AO241" s="194"/>
      <c r="AP241" s="195"/>
    </row>
    <row r="242" spans="22:46" ht="18.75" customHeight="1" x14ac:dyDescent="0.2">
      <c r="V242" s="34"/>
      <c r="W242" s="35"/>
      <c r="X242" s="36"/>
      <c r="Y242" s="34"/>
      <c r="Z242" s="35"/>
      <c r="AA242" s="36"/>
      <c r="AB242" s="34"/>
      <c r="AC242" s="35"/>
      <c r="AD242" s="36"/>
      <c r="AE242" s="43"/>
      <c r="AF242" s="43"/>
      <c r="AG242" s="43"/>
      <c r="AH242" s="34"/>
      <c r="AI242" s="35"/>
      <c r="AJ242" s="36"/>
      <c r="AK242" s="34"/>
      <c r="AL242" s="35"/>
      <c r="AM242" s="36"/>
      <c r="AN242" s="34"/>
      <c r="AO242" s="35"/>
      <c r="AP242" s="36"/>
    </row>
    <row r="243" spans="22:46" ht="18.75" customHeight="1" x14ac:dyDescent="0.2">
      <c r="V243" s="37"/>
      <c r="W243" s="38"/>
      <c r="X243" s="39"/>
      <c r="Y243" s="37"/>
      <c r="Z243" s="38"/>
      <c r="AA243" s="39"/>
      <c r="AB243" s="37"/>
      <c r="AC243" s="38"/>
      <c r="AD243" s="39"/>
      <c r="AE243" s="44"/>
      <c r="AF243" s="44"/>
      <c r="AG243" s="44"/>
      <c r="AH243" s="37"/>
      <c r="AI243" s="38"/>
      <c r="AJ243" s="39"/>
      <c r="AK243" s="37"/>
      <c r="AL243" s="38"/>
      <c r="AM243" s="39"/>
      <c r="AN243" s="37"/>
      <c r="AO243" s="38"/>
      <c r="AP243" s="39"/>
    </row>
    <row r="244" spans="22:46" ht="18.75" customHeight="1" x14ac:dyDescent="0.2">
      <c r="V244" s="37"/>
      <c r="W244" s="38"/>
      <c r="X244" s="39"/>
      <c r="Y244" s="37"/>
      <c r="Z244" s="38"/>
      <c r="AA244" s="39"/>
      <c r="AB244" s="37"/>
      <c r="AC244" s="38"/>
      <c r="AD244" s="39"/>
      <c r="AE244" s="44"/>
      <c r="AF244" s="44"/>
      <c r="AG244" s="44"/>
      <c r="AH244" s="37"/>
      <c r="AI244" s="38"/>
      <c r="AJ244" s="39"/>
      <c r="AK244" s="37"/>
      <c r="AL244" s="38"/>
      <c r="AM244" s="39"/>
      <c r="AN244" s="37"/>
      <c r="AO244" s="38"/>
      <c r="AP244" s="39"/>
    </row>
    <row r="245" spans="22:46" ht="18.75" customHeight="1" x14ac:dyDescent="0.2">
      <c r="V245" s="37"/>
      <c r="W245" s="38"/>
      <c r="X245" s="39"/>
      <c r="Y245" s="37"/>
      <c r="Z245" s="38"/>
      <c r="AA245" s="39"/>
      <c r="AB245" s="37"/>
      <c r="AC245" s="38"/>
      <c r="AD245" s="39"/>
      <c r="AE245" s="44"/>
      <c r="AF245" s="44"/>
      <c r="AG245" s="44"/>
      <c r="AH245" s="37"/>
      <c r="AI245" s="38"/>
      <c r="AJ245" s="39"/>
      <c r="AK245" s="37"/>
      <c r="AL245" s="38"/>
      <c r="AM245" s="39"/>
      <c r="AN245" s="37"/>
      <c r="AO245" s="38"/>
      <c r="AP245" s="39"/>
    </row>
    <row r="246" spans="22:46" ht="18.75" customHeight="1" x14ac:dyDescent="0.2">
      <c r="V246" s="37"/>
      <c r="W246" s="38"/>
      <c r="X246" s="39"/>
      <c r="Y246" s="37"/>
      <c r="Z246" s="38"/>
      <c r="AA246" s="39"/>
      <c r="AB246" s="37"/>
      <c r="AC246" s="38"/>
      <c r="AD246" s="39"/>
      <c r="AE246" s="44"/>
      <c r="AF246" s="44"/>
      <c r="AG246" s="44"/>
      <c r="AH246" s="37"/>
      <c r="AI246" s="38"/>
      <c r="AJ246" s="39"/>
      <c r="AK246" s="37"/>
      <c r="AL246" s="38"/>
      <c r="AM246" s="39"/>
      <c r="AN246" s="37"/>
      <c r="AO246" s="38"/>
      <c r="AP246" s="39"/>
    </row>
    <row r="247" spans="22:46" ht="18.75" customHeight="1" x14ac:dyDescent="0.2">
      <c r="V247" s="40"/>
      <c r="W247" s="41"/>
      <c r="X247" s="42"/>
      <c r="Y247" s="40"/>
      <c r="Z247" s="41"/>
      <c r="AA247" s="42"/>
      <c r="AB247" s="40"/>
      <c r="AC247" s="41"/>
      <c r="AD247" s="42"/>
      <c r="AE247" s="45"/>
      <c r="AF247" s="45"/>
      <c r="AG247" s="45"/>
      <c r="AH247" s="40"/>
      <c r="AI247" s="41"/>
      <c r="AJ247" s="42"/>
      <c r="AK247" s="40"/>
      <c r="AL247" s="41"/>
      <c r="AM247" s="42"/>
      <c r="AN247" s="40"/>
      <c r="AO247" s="41"/>
      <c r="AP247" s="42"/>
    </row>
    <row r="248" spans="22:46" ht="4.5" customHeight="1" x14ac:dyDescent="0.2"/>
    <row r="250" spans="22:46" ht="11.25" customHeight="1" x14ac:dyDescent="0.2"/>
    <row r="251" spans="22:46" ht="4.5" customHeight="1" x14ac:dyDescent="0.2"/>
    <row r="252" spans="22:46" ht="17.25" customHeight="1" x14ac:dyDescent="0.2">
      <c r="AT252" s="63" t="s">
        <v>22</v>
      </c>
    </row>
    <row r="253" spans="22:46" ht="36" customHeight="1" x14ac:dyDescent="0.2">
      <c r="AT253" s="19"/>
    </row>
    <row r="254" spans="22:46" ht="9" customHeight="1" x14ac:dyDescent="0.2">
      <c r="AT254" s="3"/>
    </row>
    <row r="255" spans="22:46" ht="15.75" customHeight="1" x14ac:dyDescent="0.2">
      <c r="AT255" s="63" t="s">
        <v>23</v>
      </c>
    </row>
    <row r="256" spans="22:46" ht="36.75" customHeight="1" x14ac:dyDescent="0.2">
      <c r="AT256" s="21"/>
    </row>
    <row r="257" spans="51:59" ht="4.5" customHeight="1" x14ac:dyDescent="0.2"/>
    <row r="260" spans="51:59" ht="1.5" customHeight="1" x14ac:dyDescent="0.2"/>
    <row r="261" spans="51:59" x14ac:dyDescent="0.2">
      <c r="AY261" s="196" t="s">
        <v>62</v>
      </c>
      <c r="AZ261" s="172" t="s">
        <v>63</v>
      </c>
      <c r="BA261" s="172"/>
      <c r="BB261" s="172" t="s">
        <v>64</v>
      </c>
      <c r="BC261" s="173" t="s">
        <v>70</v>
      </c>
      <c r="BD261" s="46"/>
      <c r="BE261" s="46"/>
    </row>
    <row r="262" spans="51:59" x14ac:dyDescent="0.2">
      <c r="AY262" s="196"/>
      <c r="AZ262" s="172"/>
      <c r="BA262" s="172"/>
      <c r="BB262" s="172"/>
      <c r="BC262" s="174"/>
      <c r="BD262" s="175" t="s">
        <v>65</v>
      </c>
      <c r="BE262" s="176"/>
      <c r="BF262" s="177" t="s">
        <v>66</v>
      </c>
      <c r="BG262" s="178"/>
    </row>
    <row r="263" spans="51:59" x14ac:dyDescent="0.2">
      <c r="AY263" s="196"/>
      <c r="AZ263" s="179" t="s">
        <v>67</v>
      </c>
      <c r="BA263" s="179"/>
      <c r="BB263" s="179" t="s">
        <v>67</v>
      </c>
      <c r="BC263" s="179" t="s">
        <v>68</v>
      </c>
      <c r="BD263" s="180" t="s">
        <v>71</v>
      </c>
      <c r="BE263" s="181"/>
      <c r="BF263" s="182"/>
      <c r="BG263" s="183"/>
    </row>
    <row r="264" spans="51:59" x14ac:dyDescent="0.2">
      <c r="AY264" s="196"/>
      <c r="AZ264" s="179"/>
      <c r="BA264" s="179"/>
      <c r="BB264" s="179"/>
      <c r="BC264" s="179"/>
      <c r="BD264" s="47"/>
      <c r="BE264" s="54" t="s">
        <v>69</v>
      </c>
      <c r="BF264" s="182"/>
      <c r="BG264" s="183"/>
    </row>
    <row r="265" spans="51:59" ht="1.5" customHeight="1" x14ac:dyDescent="0.2"/>
    <row r="266" spans="51:59" ht="16.5" customHeight="1" x14ac:dyDescent="0.2"/>
    <row r="267" spans="51:59" ht="2.25" customHeight="1" x14ac:dyDescent="0.2"/>
    <row r="268" spans="51:59" x14ac:dyDescent="0.2">
      <c r="AY268" s="152" t="s">
        <v>62</v>
      </c>
      <c r="AZ268" s="155" t="s">
        <v>63</v>
      </c>
      <c r="BA268" s="156"/>
      <c r="BB268" s="159" t="s">
        <v>64</v>
      </c>
      <c r="BC268" s="161" t="s">
        <v>70</v>
      </c>
      <c r="BD268" s="48"/>
      <c r="BE268" s="48"/>
    </row>
    <row r="269" spans="51:59" x14ac:dyDescent="0.2">
      <c r="AY269" s="153"/>
      <c r="AZ269" s="157"/>
      <c r="BA269" s="158"/>
      <c r="BB269" s="160"/>
      <c r="BC269" s="162"/>
      <c r="BD269" s="163" t="s">
        <v>65</v>
      </c>
      <c r="BE269" s="163"/>
      <c r="BF269" s="163" t="s">
        <v>66</v>
      </c>
      <c r="BG269" s="163"/>
    </row>
    <row r="270" spans="51:59" x14ac:dyDescent="0.2">
      <c r="AY270" s="153"/>
      <c r="AZ270" s="164" t="s">
        <v>67</v>
      </c>
      <c r="BA270" s="165"/>
      <c r="BB270" s="168" t="s">
        <v>67</v>
      </c>
      <c r="BC270" s="168" t="s">
        <v>68</v>
      </c>
      <c r="BD270" s="170" t="s">
        <v>71</v>
      </c>
      <c r="BE270" s="171"/>
      <c r="BF270" s="142"/>
      <c r="BG270" s="143"/>
    </row>
    <row r="271" spans="51:59" x14ac:dyDescent="0.2">
      <c r="AY271" s="154"/>
      <c r="AZ271" s="166"/>
      <c r="BA271" s="167"/>
      <c r="BB271" s="169"/>
      <c r="BC271" s="169"/>
      <c r="BD271" s="50"/>
      <c r="BE271" s="53" t="s">
        <v>69</v>
      </c>
      <c r="BF271" s="144"/>
      <c r="BG271" s="145"/>
    </row>
    <row r="272" spans="51:59" ht="2.25" customHeight="1" x14ac:dyDescent="0.2"/>
    <row r="274" spans="51:59" ht="2.25" customHeight="1" x14ac:dyDescent="0.2"/>
    <row r="275" spans="51:59" x14ac:dyDescent="0.2">
      <c r="AY275" s="146" t="s">
        <v>62</v>
      </c>
      <c r="AZ275" s="147" t="s">
        <v>63</v>
      </c>
      <c r="BA275" s="147"/>
      <c r="BB275" s="147" t="s">
        <v>64</v>
      </c>
      <c r="BC275" s="148" t="s">
        <v>70</v>
      </c>
      <c r="BD275" s="49"/>
      <c r="BE275" s="49"/>
    </row>
    <row r="276" spans="51:59" x14ac:dyDescent="0.2">
      <c r="AY276" s="146"/>
      <c r="AZ276" s="147"/>
      <c r="BA276" s="147"/>
      <c r="BB276" s="147"/>
      <c r="BC276" s="149"/>
      <c r="BD276" s="150" t="s">
        <v>65</v>
      </c>
      <c r="BE276" s="150"/>
      <c r="BF276" s="150" t="s">
        <v>66</v>
      </c>
      <c r="BG276" s="150"/>
    </row>
    <row r="277" spans="51:59" x14ac:dyDescent="0.2">
      <c r="AY277" s="146"/>
      <c r="AZ277" s="151" t="s">
        <v>67</v>
      </c>
      <c r="BA277" s="151"/>
      <c r="BB277" s="151" t="s">
        <v>67</v>
      </c>
      <c r="BC277" s="151" t="s">
        <v>68</v>
      </c>
      <c r="BD277" s="136" t="s">
        <v>71</v>
      </c>
      <c r="BE277" s="137"/>
      <c r="BF277" s="138"/>
      <c r="BG277" s="139"/>
    </row>
    <row r="278" spans="51:59" x14ac:dyDescent="0.2">
      <c r="AY278" s="146"/>
      <c r="AZ278" s="151"/>
      <c r="BA278" s="151"/>
      <c r="BB278" s="151"/>
      <c r="BC278" s="151"/>
      <c r="BD278" s="51"/>
      <c r="BE278" s="52" t="s">
        <v>69</v>
      </c>
      <c r="BF278" s="140"/>
      <c r="BG278" s="141"/>
    </row>
    <row r="279" spans="51:59" ht="1.5" customHeight="1" x14ac:dyDescent="0.2"/>
  </sheetData>
  <mergeCells count="335">
    <mergeCell ref="K3:N3"/>
    <mergeCell ref="B5:N5"/>
    <mergeCell ref="B8:D8"/>
    <mergeCell ref="K8:N8"/>
    <mergeCell ref="B10:D10"/>
    <mergeCell ref="E10:F10"/>
    <mergeCell ref="H10:O10"/>
    <mergeCell ref="B11:D12"/>
    <mergeCell ref="E11:F12"/>
    <mergeCell ref="H11:O11"/>
    <mergeCell ref="B14:B17"/>
    <mergeCell ref="C14:D14"/>
    <mergeCell ref="E14:F14"/>
    <mergeCell ref="J14:N14"/>
    <mergeCell ref="C15:D15"/>
    <mergeCell ref="E15:F15"/>
    <mergeCell ref="C16:D16"/>
    <mergeCell ref="E16:F16"/>
    <mergeCell ref="J16:N16"/>
    <mergeCell ref="C17:D17"/>
    <mergeCell ref="E17:F17"/>
    <mergeCell ref="B27:C27"/>
    <mergeCell ref="D27:E27"/>
    <mergeCell ref="H27:I27"/>
    <mergeCell ref="J27:N27"/>
    <mergeCell ref="J19:N19"/>
    <mergeCell ref="C20:D20"/>
    <mergeCell ref="E20:F20"/>
    <mergeCell ref="B21:D21"/>
    <mergeCell ref="E21:F21"/>
    <mergeCell ref="B24:D24"/>
    <mergeCell ref="E24:F24"/>
    <mergeCell ref="B18:B20"/>
    <mergeCell ref="C18:D18"/>
    <mergeCell ref="E18:F18"/>
    <mergeCell ref="J18:N18"/>
    <mergeCell ref="C19:D19"/>
    <mergeCell ref="E19:F19"/>
    <mergeCell ref="B26:C26"/>
    <mergeCell ref="D26:E26"/>
    <mergeCell ref="H26:I26"/>
    <mergeCell ref="J26:N26"/>
    <mergeCell ref="B30:C30"/>
    <mergeCell ref="D30:E30"/>
    <mergeCell ref="H30:I30"/>
    <mergeCell ref="J30:N30"/>
    <mergeCell ref="B31:C31"/>
    <mergeCell ref="D31:E31"/>
    <mergeCell ref="H31:I31"/>
    <mergeCell ref="J31:N31"/>
    <mergeCell ref="B28:C28"/>
    <mergeCell ref="D28:E28"/>
    <mergeCell ref="H28:I28"/>
    <mergeCell ref="J28:N28"/>
    <mergeCell ref="B29:C29"/>
    <mergeCell ref="D29:E29"/>
    <mergeCell ref="H29:I29"/>
    <mergeCell ref="J29:N29"/>
    <mergeCell ref="E39:F39"/>
    <mergeCell ref="E40:F40"/>
    <mergeCell ref="G48:H48"/>
    <mergeCell ref="I48:K48"/>
    <mergeCell ref="G49:H49"/>
    <mergeCell ref="I49:J49"/>
    <mergeCell ref="B32:C32"/>
    <mergeCell ref="D32:E32"/>
    <mergeCell ref="H32:I32"/>
    <mergeCell ref="J32:N32"/>
    <mergeCell ref="B33:C33"/>
    <mergeCell ref="D33:E33"/>
    <mergeCell ref="H33:I33"/>
    <mergeCell ref="J33:N33"/>
    <mergeCell ref="B60:D60"/>
    <mergeCell ref="E60:F60"/>
    <mergeCell ref="H60:O60"/>
    <mergeCell ref="B61:D62"/>
    <mergeCell ref="E61:F62"/>
    <mergeCell ref="H61:O61"/>
    <mergeCell ref="L49:N49"/>
    <mergeCell ref="G50:H50"/>
    <mergeCell ref="I50:N50"/>
    <mergeCell ref="K53:N53"/>
    <mergeCell ref="B55:N55"/>
    <mergeCell ref="B58:D58"/>
    <mergeCell ref="I58:N58"/>
    <mergeCell ref="E67:F67"/>
    <mergeCell ref="B68:B70"/>
    <mergeCell ref="C68:D68"/>
    <mergeCell ref="E68:F68"/>
    <mergeCell ref="J68:N68"/>
    <mergeCell ref="C69:D69"/>
    <mergeCell ref="E69:F69"/>
    <mergeCell ref="J69:N69"/>
    <mergeCell ref="C70:D70"/>
    <mergeCell ref="E70:F70"/>
    <mergeCell ref="B64:B67"/>
    <mergeCell ref="C64:D64"/>
    <mergeCell ref="E64:F64"/>
    <mergeCell ref="J64:N64"/>
    <mergeCell ref="C65:D65"/>
    <mergeCell ref="E65:F65"/>
    <mergeCell ref="C66:D66"/>
    <mergeCell ref="E66:F66"/>
    <mergeCell ref="J66:N66"/>
    <mergeCell ref="C67:D67"/>
    <mergeCell ref="H76:I76"/>
    <mergeCell ref="J76:N76"/>
    <mergeCell ref="B77:C77"/>
    <mergeCell ref="D77:E77"/>
    <mergeCell ref="H77:I77"/>
    <mergeCell ref="J77:N77"/>
    <mergeCell ref="B71:D71"/>
    <mergeCell ref="E71:F71"/>
    <mergeCell ref="B74:D74"/>
    <mergeCell ref="E74:F74"/>
    <mergeCell ref="B76:C76"/>
    <mergeCell ref="D76:E76"/>
    <mergeCell ref="B80:C80"/>
    <mergeCell ref="D80:E80"/>
    <mergeCell ref="H80:I80"/>
    <mergeCell ref="J80:N80"/>
    <mergeCell ref="B81:C81"/>
    <mergeCell ref="D81:E81"/>
    <mergeCell ref="H81:I81"/>
    <mergeCell ref="J81:N81"/>
    <mergeCell ref="B78:C78"/>
    <mergeCell ref="D78:E78"/>
    <mergeCell ref="H78:I78"/>
    <mergeCell ref="J78:N78"/>
    <mergeCell ref="B79:C79"/>
    <mergeCell ref="D79:E79"/>
    <mergeCell ref="H79:I79"/>
    <mergeCell ref="J79:N79"/>
    <mergeCell ref="B85:D86"/>
    <mergeCell ref="E85:F86"/>
    <mergeCell ref="G98:H98"/>
    <mergeCell ref="I98:K98"/>
    <mergeCell ref="G99:H99"/>
    <mergeCell ref="I99:J99"/>
    <mergeCell ref="B82:C82"/>
    <mergeCell ref="D82:E82"/>
    <mergeCell ref="H82:I82"/>
    <mergeCell ref="J82:N82"/>
    <mergeCell ref="B83:C83"/>
    <mergeCell ref="D83:E83"/>
    <mergeCell ref="H83:I83"/>
    <mergeCell ref="J83:N83"/>
    <mergeCell ref="B110:D110"/>
    <mergeCell ref="E110:F110"/>
    <mergeCell ref="H110:O110"/>
    <mergeCell ref="B111:D112"/>
    <mergeCell ref="E111:F112"/>
    <mergeCell ref="H111:O111"/>
    <mergeCell ref="L99:N99"/>
    <mergeCell ref="G100:H100"/>
    <mergeCell ref="I100:N100"/>
    <mergeCell ref="K103:N103"/>
    <mergeCell ref="B105:N105"/>
    <mergeCell ref="B108:D108"/>
    <mergeCell ref="I108:N108"/>
    <mergeCell ref="E117:F117"/>
    <mergeCell ref="B118:B120"/>
    <mergeCell ref="C118:D118"/>
    <mergeCell ref="E118:F118"/>
    <mergeCell ref="J118:N118"/>
    <mergeCell ref="C119:D119"/>
    <mergeCell ref="E119:F119"/>
    <mergeCell ref="J119:N119"/>
    <mergeCell ref="C120:D120"/>
    <mergeCell ref="E120:F120"/>
    <mergeCell ref="B114:B117"/>
    <mergeCell ref="C114:D114"/>
    <mergeCell ref="E114:F114"/>
    <mergeCell ref="J114:N114"/>
    <mergeCell ref="C115:D115"/>
    <mergeCell ref="E115:F115"/>
    <mergeCell ref="C116:D116"/>
    <mergeCell ref="E116:F116"/>
    <mergeCell ref="J116:N116"/>
    <mergeCell ref="C117:D117"/>
    <mergeCell ref="H126:I126"/>
    <mergeCell ref="J126:N126"/>
    <mergeCell ref="B127:C127"/>
    <mergeCell ref="D127:E127"/>
    <mergeCell ref="H127:I127"/>
    <mergeCell ref="J127:N127"/>
    <mergeCell ref="B121:D121"/>
    <mergeCell ref="E121:F121"/>
    <mergeCell ref="B124:D124"/>
    <mergeCell ref="E124:F124"/>
    <mergeCell ref="B126:C126"/>
    <mergeCell ref="D126:E126"/>
    <mergeCell ref="B130:C130"/>
    <mergeCell ref="D130:E130"/>
    <mergeCell ref="H130:I130"/>
    <mergeCell ref="J130:N130"/>
    <mergeCell ref="B131:C131"/>
    <mergeCell ref="D131:E131"/>
    <mergeCell ref="H131:I131"/>
    <mergeCell ref="J131:N131"/>
    <mergeCell ref="B128:C128"/>
    <mergeCell ref="D128:E128"/>
    <mergeCell ref="H128:I128"/>
    <mergeCell ref="J128:N128"/>
    <mergeCell ref="B129:C129"/>
    <mergeCell ref="D129:E129"/>
    <mergeCell ref="H129:I129"/>
    <mergeCell ref="J129:N129"/>
    <mergeCell ref="B135:D136"/>
    <mergeCell ref="E135:F136"/>
    <mergeCell ref="G148:H148"/>
    <mergeCell ref="I148:K148"/>
    <mergeCell ref="G149:H149"/>
    <mergeCell ref="I149:J149"/>
    <mergeCell ref="B132:C132"/>
    <mergeCell ref="D132:E132"/>
    <mergeCell ref="H132:I132"/>
    <mergeCell ref="J132:N132"/>
    <mergeCell ref="B133:C133"/>
    <mergeCell ref="D133:E133"/>
    <mergeCell ref="H133:I133"/>
    <mergeCell ref="J133:N133"/>
    <mergeCell ref="B160:D160"/>
    <mergeCell ref="E160:F160"/>
    <mergeCell ref="H160:O160"/>
    <mergeCell ref="B161:D162"/>
    <mergeCell ref="E161:F162"/>
    <mergeCell ref="H161:O161"/>
    <mergeCell ref="L149:N149"/>
    <mergeCell ref="G150:H150"/>
    <mergeCell ref="I150:N150"/>
    <mergeCell ref="K153:N153"/>
    <mergeCell ref="B155:N155"/>
    <mergeCell ref="B158:D158"/>
    <mergeCell ref="I158:N158"/>
    <mergeCell ref="J168:N168"/>
    <mergeCell ref="C169:D169"/>
    <mergeCell ref="E169:F169"/>
    <mergeCell ref="J169:N169"/>
    <mergeCell ref="C170:D170"/>
    <mergeCell ref="E170:F170"/>
    <mergeCell ref="B164:B167"/>
    <mergeCell ref="C164:D164"/>
    <mergeCell ref="E164:F164"/>
    <mergeCell ref="J164:N164"/>
    <mergeCell ref="C165:D165"/>
    <mergeCell ref="E165:F165"/>
    <mergeCell ref="C166:D166"/>
    <mergeCell ref="E166:F166"/>
    <mergeCell ref="J166:N166"/>
    <mergeCell ref="C167:D167"/>
    <mergeCell ref="B171:D171"/>
    <mergeCell ref="E171:F171"/>
    <mergeCell ref="B174:D174"/>
    <mergeCell ref="E174:F174"/>
    <mergeCell ref="B176:C176"/>
    <mergeCell ref="D176:E176"/>
    <mergeCell ref="E167:F167"/>
    <mergeCell ref="B168:B170"/>
    <mergeCell ref="C168:D168"/>
    <mergeCell ref="E168:F168"/>
    <mergeCell ref="B178:C178"/>
    <mergeCell ref="D178:E178"/>
    <mergeCell ref="H178:I178"/>
    <mergeCell ref="J178:N178"/>
    <mergeCell ref="B179:C179"/>
    <mergeCell ref="D179:E179"/>
    <mergeCell ref="H179:I179"/>
    <mergeCell ref="J179:N179"/>
    <mergeCell ref="H176:I176"/>
    <mergeCell ref="J176:N176"/>
    <mergeCell ref="B177:C177"/>
    <mergeCell ref="D177:E177"/>
    <mergeCell ref="H177:I177"/>
    <mergeCell ref="J177:N177"/>
    <mergeCell ref="B182:C182"/>
    <mergeCell ref="D182:E182"/>
    <mergeCell ref="H182:I182"/>
    <mergeCell ref="J182:N182"/>
    <mergeCell ref="B183:C183"/>
    <mergeCell ref="D183:E183"/>
    <mergeCell ref="H183:I183"/>
    <mergeCell ref="J183:N183"/>
    <mergeCell ref="B180:C180"/>
    <mergeCell ref="D180:E180"/>
    <mergeCell ref="H180:I180"/>
    <mergeCell ref="J180:N180"/>
    <mergeCell ref="B181:C181"/>
    <mergeCell ref="D181:E181"/>
    <mergeCell ref="H181:I181"/>
    <mergeCell ref="J181:N181"/>
    <mergeCell ref="L199:N199"/>
    <mergeCell ref="G200:H200"/>
    <mergeCell ref="I200:N200"/>
    <mergeCell ref="V241:AD241"/>
    <mergeCell ref="AH241:AP241"/>
    <mergeCell ref="AY261:AY264"/>
    <mergeCell ref="B185:D186"/>
    <mergeCell ref="E185:F186"/>
    <mergeCell ref="G198:H198"/>
    <mergeCell ref="I198:K198"/>
    <mergeCell ref="G199:H199"/>
    <mergeCell ref="I199:J199"/>
    <mergeCell ref="AZ261:BA262"/>
    <mergeCell ref="BB261:BB262"/>
    <mergeCell ref="BC261:BC262"/>
    <mergeCell ref="BD262:BE262"/>
    <mergeCell ref="BF262:BG262"/>
    <mergeCell ref="AZ263:BA264"/>
    <mergeCell ref="BB263:BB264"/>
    <mergeCell ref="BC263:BC264"/>
    <mergeCell ref="BD263:BE263"/>
    <mergeCell ref="BF263:BG264"/>
    <mergeCell ref="BD277:BE277"/>
    <mergeCell ref="BF277:BG278"/>
    <mergeCell ref="BF270:BG271"/>
    <mergeCell ref="AY275:AY278"/>
    <mergeCell ref="AZ275:BA276"/>
    <mergeCell ref="BB275:BB276"/>
    <mergeCell ref="BC275:BC276"/>
    <mergeCell ref="BD276:BE276"/>
    <mergeCell ref="BF276:BG276"/>
    <mergeCell ref="AZ277:BA278"/>
    <mergeCell ref="BB277:BB278"/>
    <mergeCell ref="BC277:BC278"/>
    <mergeCell ref="AY268:AY271"/>
    <mergeCell ref="AZ268:BA269"/>
    <mergeCell ref="BB268:BB269"/>
    <mergeCell ref="BC268:BC269"/>
    <mergeCell ref="BD269:BE269"/>
    <mergeCell ref="BF269:BG269"/>
    <mergeCell ref="AZ270:BA271"/>
    <mergeCell ref="BB270:BB271"/>
    <mergeCell ref="BC270:BC271"/>
    <mergeCell ref="BD270:BE270"/>
  </mergeCells>
  <phoneticPr fontId="2"/>
  <dataValidations count="3">
    <dataValidation type="list" allowBlank="1" showInputMessage="1" showErrorMessage="1" sqref="L48 L98 L148 L198" xr:uid="{00000000-0002-0000-0000-000000000000}">
      <formula1>"銀行,信金"</formula1>
    </dataValidation>
    <dataValidation type="list" allowBlank="1" showInputMessage="1" showErrorMessage="1" sqref="I49:J49 I99:J99 I149:J149 I199:J199" xr:uid="{00000000-0002-0000-0000-000001000000}">
      <formula1>"普通,当座"</formula1>
    </dataValidation>
    <dataValidation type="list" allowBlank="1" showInputMessage="1" showErrorMessage="1" errorTitle="入力エラー" error="この項目はリスト以外は選択できませんので、ご注意下さい" sqref="F38" xr:uid="{00000000-0002-0000-0000-000002000000}">
      <formula1>"切捨,切上,四捨五入,直接入力"</formula1>
    </dataValidation>
  </dataValidations>
  <pageMargins left="0" right="0" top="0.35433070866141736" bottom="0.35433070866141736" header="0.31496062992125984" footer="0.31496062992125984"/>
  <pageSetup paperSize="9" fitToHeight="4" orientation="portrait" verticalDpi="0" r:id="rId1"/>
  <rowBreaks count="4" manualBreakCount="4">
    <brk id="50" max="14" man="1"/>
    <brk id="100" max="14" man="1"/>
    <brk id="150" max="14" man="1"/>
    <brk id="200" max="1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I279"/>
  <sheetViews>
    <sheetView showGridLines="0" tabSelected="1" zoomScaleNormal="100" workbookViewId="0">
      <selection activeCell="J28" sqref="J28:N28"/>
    </sheetView>
  </sheetViews>
  <sheetFormatPr defaultColWidth="9" defaultRowHeight="13" x14ac:dyDescent="0.2"/>
  <cols>
    <col min="1" max="1" width="11.7265625" style="68" customWidth="1"/>
    <col min="2" max="2" width="2.26953125" style="68" customWidth="1"/>
    <col min="3" max="3" width="2.36328125" style="68" customWidth="1"/>
    <col min="4" max="4" width="10.36328125" style="68" customWidth="1"/>
    <col min="5" max="5" width="16.453125" style="68" customWidth="1"/>
    <col min="6" max="6" width="7.6328125" style="68" customWidth="1"/>
    <col min="7" max="7" width="5.08984375" style="68" customWidth="1"/>
    <col min="8" max="8" width="4.90625" style="68" customWidth="1"/>
    <col min="9" max="9" width="2.7265625" style="68" customWidth="1"/>
    <col min="10" max="10" width="5.453125" style="68" customWidth="1"/>
    <col min="11" max="11" width="5.26953125" style="68" customWidth="1"/>
    <col min="12" max="12" width="4.36328125" style="68" customWidth="1"/>
    <col min="13" max="13" width="7.08984375" style="68" customWidth="1"/>
    <col min="14" max="14" width="5" style="68" customWidth="1"/>
    <col min="15" max="20" width="9" style="68"/>
    <col min="21" max="21" width="0.7265625" style="68" customWidth="1"/>
    <col min="22" max="30" width="2" style="68" customWidth="1"/>
    <col min="31" max="31" width="13.08984375" style="68" customWidth="1"/>
    <col min="32" max="32" width="17.453125" style="68" customWidth="1"/>
    <col min="33" max="33" width="13.08984375" style="68" customWidth="1"/>
    <col min="34" max="42" width="2" style="68" customWidth="1"/>
    <col min="43" max="43" width="0.7265625" style="68" customWidth="1"/>
    <col min="44" max="44" width="9" style="68"/>
    <col min="45" max="45" width="0.7265625" style="68" customWidth="1"/>
    <col min="46" max="46" width="34.36328125" style="68" customWidth="1"/>
    <col min="47" max="47" width="0.7265625" style="68" customWidth="1"/>
    <col min="48" max="49" width="9" style="68"/>
    <col min="50" max="50" width="0.36328125" style="68" customWidth="1"/>
    <col min="51" max="51" width="2.453125" style="68" bestFit="1" customWidth="1"/>
    <col min="52" max="53" width="3.7265625" style="68" customWidth="1"/>
    <col min="54" max="54" width="7.453125" style="68" customWidth="1"/>
    <col min="55" max="55" width="5" style="68" customWidth="1"/>
    <col min="56" max="56" width="3.36328125" style="68" customWidth="1"/>
    <col min="57" max="57" width="3.90625" style="68" customWidth="1"/>
    <col min="58" max="58" width="5.90625" style="68" customWidth="1"/>
    <col min="59" max="59" width="1.90625" style="68" customWidth="1"/>
    <col min="60" max="60" width="0.36328125" style="68" customWidth="1"/>
    <col min="61" max="16384" width="9" style="68"/>
  </cols>
  <sheetData>
    <row r="2" spans="2:61" x14ac:dyDescent="0.2"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</row>
    <row r="3" spans="2:61" x14ac:dyDescent="0.2">
      <c r="K3" s="702" t="s">
        <v>17</v>
      </c>
      <c r="L3" s="703"/>
      <c r="M3" s="703"/>
      <c r="N3" s="704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</row>
    <row r="4" spans="2:61" x14ac:dyDescent="0.2"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</row>
    <row r="5" spans="2:61" ht="27.75" customHeight="1" x14ac:dyDescent="0.2">
      <c r="B5" s="705" t="s">
        <v>30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</row>
    <row r="6" spans="2:61" x14ac:dyDescent="0.2"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</row>
    <row r="7" spans="2:61" x14ac:dyDescent="0.2"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</row>
    <row r="8" spans="2:61" ht="18" customHeight="1" x14ac:dyDescent="0.2">
      <c r="B8" s="706" t="s">
        <v>24</v>
      </c>
      <c r="C8" s="707"/>
      <c r="D8" s="708"/>
      <c r="I8" s="70"/>
      <c r="J8" s="70"/>
      <c r="K8" s="709">
        <v>44287</v>
      </c>
      <c r="L8" s="709"/>
      <c r="M8" s="709"/>
      <c r="N8" s="70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</row>
    <row r="9" spans="2:61" ht="18.75" customHeight="1" x14ac:dyDescent="0.2"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</row>
    <row r="10" spans="2:61" ht="28.5" customHeight="1" x14ac:dyDescent="0.2">
      <c r="B10" s="663" t="s">
        <v>6</v>
      </c>
      <c r="C10" s="663"/>
      <c r="D10" s="663"/>
      <c r="E10" s="710"/>
      <c r="F10" s="710"/>
      <c r="H10" s="711" t="s">
        <v>79</v>
      </c>
      <c r="I10" s="711"/>
      <c r="J10" s="711"/>
      <c r="K10" s="711"/>
      <c r="L10" s="711"/>
      <c r="M10" s="711"/>
      <c r="N10" s="711"/>
      <c r="O10" s="711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</row>
    <row r="11" spans="2:61" ht="15" customHeight="1" x14ac:dyDescent="0.2">
      <c r="B11" s="663" t="s">
        <v>5</v>
      </c>
      <c r="C11" s="663"/>
      <c r="D11" s="663"/>
      <c r="E11" s="712" t="str">
        <f>IF(J33=0,"",J33)</f>
        <v/>
      </c>
      <c r="F11" s="713"/>
      <c r="H11" s="716" t="s">
        <v>29</v>
      </c>
      <c r="I11" s="716"/>
      <c r="J11" s="716"/>
      <c r="K11" s="716"/>
      <c r="L11" s="716"/>
      <c r="M11" s="716"/>
      <c r="N11" s="716"/>
      <c r="O11" s="716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</row>
    <row r="12" spans="2:61" ht="12.75" customHeight="1" x14ac:dyDescent="0.2">
      <c r="B12" s="663"/>
      <c r="C12" s="663"/>
      <c r="D12" s="663"/>
      <c r="E12" s="714"/>
      <c r="F12" s="715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</row>
    <row r="13" spans="2:61" ht="12" customHeight="1" thickBot="1" x14ac:dyDescent="0.25"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</row>
    <row r="14" spans="2:61" ht="18.75" customHeight="1" x14ac:dyDescent="0.2">
      <c r="B14" s="692" t="s">
        <v>32</v>
      </c>
      <c r="C14" s="694"/>
      <c r="D14" s="694"/>
      <c r="E14" s="695" t="s">
        <v>13</v>
      </c>
      <c r="F14" s="696"/>
      <c r="H14" s="68" t="s">
        <v>1</v>
      </c>
      <c r="J14" s="672"/>
      <c r="K14" s="672"/>
      <c r="L14" s="672"/>
      <c r="M14" s="672"/>
      <c r="N14" s="672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</row>
    <row r="15" spans="2:61" ht="19.5" customHeight="1" x14ac:dyDescent="0.2">
      <c r="B15" s="682"/>
      <c r="C15" s="687" t="s">
        <v>25</v>
      </c>
      <c r="D15" s="687"/>
      <c r="E15" s="697"/>
      <c r="F15" s="698"/>
      <c r="J15" s="72"/>
      <c r="K15" s="72"/>
      <c r="L15" s="72"/>
      <c r="M15" s="72"/>
      <c r="N15" s="72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</row>
    <row r="16" spans="2:61" ht="17.25" customHeight="1" x14ac:dyDescent="0.2">
      <c r="B16" s="682"/>
      <c r="C16" s="687" t="s">
        <v>26</v>
      </c>
      <c r="D16" s="687"/>
      <c r="E16" s="697"/>
      <c r="F16" s="698"/>
      <c r="H16" s="68" t="s">
        <v>2</v>
      </c>
      <c r="J16" s="672"/>
      <c r="K16" s="672"/>
      <c r="L16" s="672"/>
      <c r="M16" s="672"/>
      <c r="N16" s="672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</row>
    <row r="17" spans="2:61" ht="18" customHeight="1" thickBot="1" x14ac:dyDescent="0.25">
      <c r="B17" s="693"/>
      <c r="C17" s="699" t="s">
        <v>27</v>
      </c>
      <c r="D17" s="699"/>
      <c r="E17" s="700" t="str">
        <f>IF(E15="","",SUM(E15:F16))</f>
        <v/>
      </c>
      <c r="F17" s="701"/>
      <c r="J17" s="72"/>
      <c r="K17" s="72"/>
      <c r="L17" s="72"/>
      <c r="M17" s="72"/>
      <c r="N17" s="72"/>
      <c r="O17" s="68" t="s">
        <v>31</v>
      </c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</row>
    <row r="18" spans="2:61" ht="19.5" customHeight="1" x14ac:dyDescent="0.2">
      <c r="B18" s="681" t="s">
        <v>42</v>
      </c>
      <c r="C18" s="684" t="s">
        <v>33</v>
      </c>
      <c r="D18" s="684"/>
      <c r="E18" s="685"/>
      <c r="F18" s="686"/>
      <c r="H18" s="68" t="s">
        <v>3</v>
      </c>
      <c r="J18" s="672"/>
      <c r="K18" s="672"/>
      <c r="L18" s="672"/>
      <c r="M18" s="672"/>
      <c r="N18" s="672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</row>
    <row r="19" spans="2:61" ht="19.5" customHeight="1" x14ac:dyDescent="0.2">
      <c r="B19" s="682"/>
      <c r="C19" s="687" t="s">
        <v>34</v>
      </c>
      <c r="D19" s="687"/>
      <c r="E19" s="688">
        <f>J33</f>
        <v>0</v>
      </c>
      <c r="F19" s="689"/>
      <c r="H19" s="68" t="s">
        <v>41</v>
      </c>
      <c r="J19" s="672"/>
      <c r="K19" s="672"/>
      <c r="L19" s="672"/>
      <c r="M19" s="672"/>
      <c r="N19" s="672"/>
    </row>
    <row r="20" spans="2:61" ht="19.5" customHeight="1" thickBot="1" x14ac:dyDescent="0.25">
      <c r="B20" s="683"/>
      <c r="C20" s="673" t="s">
        <v>35</v>
      </c>
      <c r="D20" s="674"/>
      <c r="E20" s="675" t="str">
        <f>IF(SUM(E15:F19)=0,"",SUM(E18:F19))</f>
        <v/>
      </c>
      <c r="F20" s="676"/>
    </row>
    <row r="21" spans="2:61" ht="19.5" customHeight="1" thickBot="1" x14ac:dyDescent="0.25">
      <c r="B21" s="677" t="s">
        <v>36</v>
      </c>
      <c r="C21" s="678"/>
      <c r="D21" s="678"/>
      <c r="E21" s="679" t="str">
        <f>IF(E17="","",E17-E20)</f>
        <v/>
      </c>
      <c r="F21" s="680"/>
    </row>
    <row r="22" spans="2:61" ht="19.5" customHeight="1" x14ac:dyDescent="0.2">
      <c r="B22" s="73"/>
      <c r="C22" s="73"/>
      <c r="D22" s="73"/>
      <c r="E22" s="74"/>
      <c r="F22" s="74"/>
    </row>
    <row r="23" spans="2:61" ht="15.75" customHeight="1" x14ac:dyDescent="0.2"/>
    <row r="24" spans="2:61" ht="23.25" customHeight="1" x14ac:dyDescent="0.2">
      <c r="B24" s="666" t="s">
        <v>7</v>
      </c>
      <c r="C24" s="666"/>
      <c r="D24" s="666"/>
      <c r="E24" s="670"/>
      <c r="F24" s="670"/>
    </row>
    <row r="25" spans="2:61" ht="10.5" customHeight="1" x14ac:dyDescent="0.2"/>
    <row r="26" spans="2:61" ht="22.5" customHeight="1" x14ac:dyDescent="0.2">
      <c r="B26" s="690" t="s">
        <v>8</v>
      </c>
      <c r="C26" s="691"/>
      <c r="D26" s="663" t="s">
        <v>9</v>
      </c>
      <c r="E26" s="663"/>
      <c r="F26" s="71" t="s">
        <v>10</v>
      </c>
      <c r="G26" s="71" t="s">
        <v>11</v>
      </c>
      <c r="H26" s="663" t="s">
        <v>12</v>
      </c>
      <c r="I26" s="663"/>
      <c r="J26" s="663" t="s">
        <v>13</v>
      </c>
      <c r="K26" s="663"/>
      <c r="L26" s="663"/>
      <c r="M26" s="663"/>
      <c r="N26" s="663"/>
    </row>
    <row r="27" spans="2:61" ht="20.25" customHeight="1" x14ac:dyDescent="0.2">
      <c r="B27" s="668"/>
      <c r="C27" s="668"/>
      <c r="D27" s="669"/>
      <c r="E27" s="669"/>
      <c r="F27" s="77"/>
      <c r="G27" s="75"/>
      <c r="H27" s="670"/>
      <c r="I27" s="670"/>
      <c r="J27" s="671"/>
      <c r="K27" s="671"/>
      <c r="L27" s="671"/>
      <c r="M27" s="671"/>
      <c r="N27" s="671"/>
    </row>
    <row r="28" spans="2:61" ht="20.25" customHeight="1" x14ac:dyDescent="0.2">
      <c r="B28" s="668"/>
      <c r="C28" s="668"/>
      <c r="D28" s="669"/>
      <c r="E28" s="669"/>
      <c r="F28" s="77"/>
      <c r="G28" s="75"/>
      <c r="H28" s="670"/>
      <c r="I28" s="670"/>
      <c r="J28" s="671"/>
      <c r="K28" s="671"/>
      <c r="L28" s="671"/>
      <c r="M28" s="671"/>
      <c r="N28" s="671"/>
    </row>
    <row r="29" spans="2:61" ht="20.25" customHeight="1" x14ac:dyDescent="0.2">
      <c r="B29" s="668"/>
      <c r="C29" s="668"/>
      <c r="D29" s="669"/>
      <c r="E29" s="669"/>
      <c r="F29" s="77"/>
      <c r="G29" s="75"/>
      <c r="H29" s="670"/>
      <c r="I29" s="670"/>
      <c r="J29" s="671"/>
      <c r="K29" s="671"/>
      <c r="L29" s="671"/>
      <c r="M29" s="671"/>
      <c r="N29" s="671"/>
    </row>
    <row r="30" spans="2:61" ht="20.25" customHeight="1" x14ac:dyDescent="0.2">
      <c r="B30" s="668"/>
      <c r="C30" s="668"/>
      <c r="D30" s="669"/>
      <c r="E30" s="669"/>
      <c r="F30" s="77"/>
      <c r="G30" s="75"/>
      <c r="H30" s="670"/>
      <c r="I30" s="670"/>
      <c r="J30" s="671"/>
      <c r="K30" s="671"/>
      <c r="L30" s="671"/>
      <c r="M30" s="671"/>
      <c r="N30" s="671"/>
    </row>
    <row r="31" spans="2:61" ht="20.25" customHeight="1" x14ac:dyDescent="0.2">
      <c r="B31" s="666"/>
      <c r="C31" s="666"/>
      <c r="D31" s="666" t="s">
        <v>45</v>
      </c>
      <c r="E31" s="666"/>
      <c r="F31" s="78"/>
      <c r="G31" s="78"/>
      <c r="H31" s="666"/>
      <c r="I31" s="666"/>
      <c r="J31" s="667">
        <f>SUM(J27:N30)</f>
        <v>0</v>
      </c>
      <c r="K31" s="667"/>
      <c r="L31" s="667"/>
      <c r="M31" s="667"/>
      <c r="N31" s="667"/>
    </row>
    <row r="32" spans="2:61" ht="20.25" customHeight="1" x14ac:dyDescent="0.2">
      <c r="B32" s="666"/>
      <c r="C32" s="666"/>
      <c r="D32" s="666" t="s">
        <v>46</v>
      </c>
      <c r="E32" s="666"/>
      <c r="F32" s="78"/>
      <c r="G32" s="78"/>
      <c r="H32" s="666"/>
      <c r="I32" s="666"/>
      <c r="J32" s="667">
        <f>IF(F38="切捨",ROUNDDOWN(J31*F37,0),IF(F38="切上",ROUNDUP(J31*F37,0),IF(F38="四捨五入",ROUND(J31*F37,0),E40)))</f>
        <v>0</v>
      </c>
      <c r="K32" s="667"/>
      <c r="L32" s="667"/>
      <c r="M32" s="667"/>
      <c r="N32" s="667"/>
    </row>
    <row r="33" spans="2:14" ht="20.25" customHeight="1" x14ac:dyDescent="0.2">
      <c r="B33" s="666"/>
      <c r="C33" s="666"/>
      <c r="D33" s="666" t="s">
        <v>47</v>
      </c>
      <c r="E33" s="666"/>
      <c r="F33" s="78"/>
      <c r="G33" s="78"/>
      <c r="H33" s="666"/>
      <c r="I33" s="666"/>
      <c r="J33" s="667">
        <f>SUM(J31:N32)</f>
        <v>0</v>
      </c>
      <c r="K33" s="667"/>
      <c r="L33" s="667"/>
      <c r="M33" s="667"/>
      <c r="N33" s="667"/>
    </row>
    <row r="35" spans="2:14" x14ac:dyDescent="0.2">
      <c r="E35" s="79" t="s">
        <v>49</v>
      </c>
    </row>
    <row r="37" spans="2:14" x14ac:dyDescent="0.2">
      <c r="E37" s="80" t="s">
        <v>50</v>
      </c>
      <c r="F37" s="81">
        <v>0.1</v>
      </c>
    </row>
    <row r="38" spans="2:14" x14ac:dyDescent="0.2">
      <c r="E38" s="82" t="s">
        <v>51</v>
      </c>
      <c r="F38" s="83" t="s">
        <v>58</v>
      </c>
      <c r="H38" s="68" t="s">
        <v>52</v>
      </c>
    </row>
    <row r="39" spans="2:14" x14ac:dyDescent="0.2">
      <c r="E39" s="660" t="s">
        <v>54</v>
      </c>
      <c r="F39" s="660"/>
      <c r="H39" s="68" t="s">
        <v>53</v>
      </c>
    </row>
    <row r="40" spans="2:14" x14ac:dyDescent="0.2">
      <c r="E40" s="661"/>
      <c r="F40" s="662"/>
      <c r="H40" s="79" t="s">
        <v>55</v>
      </c>
    </row>
    <row r="41" spans="2:14" x14ac:dyDescent="0.2">
      <c r="H41" s="79" t="s">
        <v>56</v>
      </c>
    </row>
    <row r="42" spans="2:14" x14ac:dyDescent="0.2">
      <c r="H42" s="79" t="s">
        <v>57</v>
      </c>
    </row>
    <row r="44" spans="2:14" x14ac:dyDescent="0.2">
      <c r="F44" s="84"/>
    </row>
    <row r="47" spans="2:14" ht="22.5" customHeight="1" x14ac:dyDescent="0.2"/>
    <row r="48" spans="2:14" ht="23.25" customHeight="1" x14ac:dyDescent="0.2">
      <c r="G48" s="663" t="s">
        <v>37</v>
      </c>
      <c r="H48" s="663"/>
      <c r="I48" s="664"/>
      <c r="J48" s="665"/>
      <c r="K48" s="665"/>
      <c r="L48" s="85" t="s">
        <v>43</v>
      </c>
      <c r="M48" s="86"/>
      <c r="N48" s="76" t="s">
        <v>39</v>
      </c>
    </row>
    <row r="49" spans="2:15" ht="22.5" customHeight="1" x14ac:dyDescent="0.2">
      <c r="G49" s="663" t="s">
        <v>38</v>
      </c>
      <c r="H49" s="663"/>
      <c r="I49" s="649" t="s">
        <v>44</v>
      </c>
      <c r="J49" s="664"/>
      <c r="K49" s="87" t="s">
        <v>0</v>
      </c>
      <c r="L49" s="648"/>
      <c r="M49" s="649"/>
      <c r="N49" s="649"/>
    </row>
    <row r="50" spans="2:15" ht="24" customHeight="1" x14ac:dyDescent="0.2">
      <c r="G50" s="650" t="s">
        <v>40</v>
      </c>
      <c r="H50" s="651"/>
      <c r="I50" s="649"/>
      <c r="J50" s="649"/>
      <c r="K50" s="649"/>
      <c r="L50" s="649"/>
      <c r="M50" s="649"/>
      <c r="N50" s="649"/>
    </row>
    <row r="53" spans="2:15" x14ac:dyDescent="0.2">
      <c r="K53" s="652" t="s">
        <v>16</v>
      </c>
      <c r="L53" s="653"/>
      <c r="M53" s="653"/>
      <c r="N53" s="654"/>
    </row>
    <row r="55" spans="2:15" ht="27.75" customHeight="1" x14ac:dyDescent="0.2">
      <c r="B55" s="655" t="s">
        <v>30</v>
      </c>
      <c r="C55" s="655"/>
      <c r="D55" s="655"/>
      <c r="E55" s="655"/>
      <c r="F55" s="655"/>
      <c r="G55" s="655"/>
      <c r="H55" s="655"/>
      <c r="I55" s="655"/>
      <c r="J55" s="655"/>
      <c r="K55" s="655"/>
      <c r="L55" s="655"/>
      <c r="M55" s="655"/>
      <c r="N55" s="655"/>
    </row>
    <row r="58" spans="2:15" ht="18" customHeight="1" x14ac:dyDescent="0.2">
      <c r="B58" s="656" t="s">
        <v>24</v>
      </c>
      <c r="C58" s="657"/>
      <c r="D58" s="658"/>
      <c r="I58" s="659">
        <f>K8</f>
        <v>44287</v>
      </c>
      <c r="J58" s="659"/>
      <c r="K58" s="659"/>
      <c r="L58" s="659"/>
      <c r="M58" s="659"/>
      <c r="N58" s="659"/>
    </row>
    <row r="59" spans="2:15" ht="18.75" customHeight="1" x14ac:dyDescent="0.2"/>
    <row r="60" spans="2:15" ht="28.5" customHeight="1" x14ac:dyDescent="0.2">
      <c r="B60" s="609" t="s">
        <v>6</v>
      </c>
      <c r="C60" s="609"/>
      <c r="D60" s="609"/>
      <c r="E60" s="644" t="str">
        <f>IF(E10="","",E10)</f>
        <v/>
      </c>
      <c r="F60" s="644"/>
      <c r="H60" s="645" t="s">
        <v>80</v>
      </c>
      <c r="I60" s="645"/>
      <c r="J60" s="645"/>
      <c r="K60" s="645"/>
      <c r="L60" s="645"/>
      <c r="M60" s="645"/>
      <c r="N60" s="645"/>
      <c r="O60" s="645"/>
    </row>
    <row r="61" spans="2:15" ht="15" customHeight="1" x14ac:dyDescent="0.2">
      <c r="B61" s="609" t="s">
        <v>5</v>
      </c>
      <c r="C61" s="609"/>
      <c r="D61" s="609"/>
      <c r="E61" s="646" t="str">
        <f t="shared" ref="E61:E62" si="0">IF(E11="","",E11)</f>
        <v/>
      </c>
      <c r="F61" s="646"/>
      <c r="H61" s="647" t="s">
        <v>29</v>
      </c>
      <c r="I61" s="647"/>
      <c r="J61" s="647"/>
      <c r="K61" s="647"/>
      <c r="L61" s="647"/>
      <c r="M61" s="647"/>
      <c r="N61" s="647"/>
      <c r="O61" s="647"/>
    </row>
    <row r="62" spans="2:15" ht="12.75" customHeight="1" x14ac:dyDescent="0.2">
      <c r="B62" s="609"/>
      <c r="C62" s="609"/>
      <c r="D62" s="609"/>
      <c r="E62" s="646" t="str">
        <f t="shared" si="0"/>
        <v/>
      </c>
      <c r="F62" s="646"/>
    </row>
    <row r="63" spans="2:15" ht="12" customHeight="1" thickBot="1" x14ac:dyDescent="0.25"/>
    <row r="64" spans="2:15" ht="18.75" customHeight="1" x14ac:dyDescent="0.2">
      <c r="B64" s="637" t="s">
        <v>32</v>
      </c>
      <c r="C64" s="640"/>
      <c r="D64" s="640"/>
      <c r="E64" s="640" t="s">
        <v>13</v>
      </c>
      <c r="F64" s="641"/>
      <c r="H64" s="89" t="s">
        <v>1</v>
      </c>
      <c r="J64" s="520">
        <f>J14</f>
        <v>0</v>
      </c>
      <c r="K64" s="520"/>
      <c r="L64" s="520"/>
      <c r="M64" s="520"/>
      <c r="N64" s="520"/>
    </row>
    <row r="65" spans="2:15" ht="19.5" customHeight="1" x14ac:dyDescent="0.2">
      <c r="B65" s="638"/>
      <c r="C65" s="631" t="s">
        <v>25</v>
      </c>
      <c r="D65" s="631"/>
      <c r="E65" s="635" t="str">
        <f>IF(E15="","",E15)</f>
        <v/>
      </c>
      <c r="F65" s="642"/>
      <c r="H65" s="89"/>
      <c r="J65" s="90"/>
      <c r="K65" s="90"/>
      <c r="L65" s="90"/>
      <c r="M65" s="90"/>
      <c r="N65" s="90"/>
    </row>
    <row r="66" spans="2:15" ht="17.25" customHeight="1" x14ac:dyDescent="0.2">
      <c r="B66" s="638"/>
      <c r="C66" s="631" t="s">
        <v>26</v>
      </c>
      <c r="D66" s="631"/>
      <c r="E66" s="635" t="str">
        <f>IF(E16="","",E16)</f>
        <v/>
      </c>
      <c r="F66" s="642"/>
      <c r="H66" s="89" t="s">
        <v>2</v>
      </c>
      <c r="J66" s="520">
        <f>J16</f>
        <v>0</v>
      </c>
      <c r="K66" s="520"/>
      <c r="L66" s="520"/>
      <c r="M66" s="520"/>
      <c r="N66" s="520"/>
    </row>
    <row r="67" spans="2:15" ht="18" customHeight="1" thickBot="1" x14ac:dyDescent="0.25">
      <c r="B67" s="639"/>
      <c r="C67" s="643" t="s">
        <v>27</v>
      </c>
      <c r="D67" s="643"/>
      <c r="E67" s="624" t="str">
        <f>IF(E65="","",SUM(E65:F66))</f>
        <v/>
      </c>
      <c r="F67" s="625"/>
      <c r="H67" s="89"/>
      <c r="J67" s="90"/>
      <c r="K67" s="90"/>
      <c r="L67" s="90"/>
      <c r="M67" s="90"/>
      <c r="N67" s="90"/>
      <c r="O67" s="89" t="s">
        <v>14</v>
      </c>
    </row>
    <row r="68" spans="2:15" ht="19.5" customHeight="1" x14ac:dyDescent="0.2">
      <c r="B68" s="626" t="s">
        <v>42</v>
      </c>
      <c r="C68" s="628" t="s">
        <v>33</v>
      </c>
      <c r="D68" s="628"/>
      <c r="E68" s="629" t="str">
        <f>IF(E18="","",E18)</f>
        <v/>
      </c>
      <c r="F68" s="630"/>
      <c r="H68" s="89" t="s">
        <v>3</v>
      </c>
      <c r="J68" s="520">
        <f>J18</f>
        <v>0</v>
      </c>
      <c r="K68" s="520"/>
      <c r="L68" s="520"/>
      <c r="M68" s="520"/>
      <c r="N68" s="520"/>
    </row>
    <row r="69" spans="2:15" ht="19.5" customHeight="1" x14ac:dyDescent="0.2">
      <c r="B69" s="627"/>
      <c r="C69" s="631" t="s">
        <v>34</v>
      </c>
      <c r="D69" s="631"/>
      <c r="E69" s="632">
        <f>IF(E19="","",E19)</f>
        <v>0</v>
      </c>
      <c r="F69" s="633"/>
      <c r="H69" s="89" t="s">
        <v>4</v>
      </c>
      <c r="J69" s="520">
        <f>J19</f>
        <v>0</v>
      </c>
      <c r="K69" s="520"/>
      <c r="L69" s="520"/>
      <c r="M69" s="520"/>
      <c r="N69" s="520"/>
    </row>
    <row r="70" spans="2:15" ht="19.5" customHeight="1" x14ac:dyDescent="0.2">
      <c r="B70" s="627"/>
      <c r="C70" s="634" t="s">
        <v>35</v>
      </c>
      <c r="D70" s="634"/>
      <c r="E70" s="635" t="str">
        <f>IF(SUM(E65:F69)=0,"",SUM(E68:F69))</f>
        <v/>
      </c>
      <c r="F70" s="636"/>
    </row>
    <row r="71" spans="2:15" ht="19.5" customHeight="1" thickBot="1" x14ac:dyDescent="0.25">
      <c r="B71" s="618" t="s">
        <v>36</v>
      </c>
      <c r="C71" s="619"/>
      <c r="D71" s="619"/>
      <c r="E71" s="620" t="str">
        <f>IF(E67="","",E67-E70)</f>
        <v/>
      </c>
      <c r="F71" s="621"/>
    </row>
    <row r="72" spans="2:15" ht="19.5" customHeight="1" x14ac:dyDescent="0.2">
      <c r="B72" s="73"/>
      <c r="C72" s="73"/>
      <c r="D72" s="73"/>
      <c r="E72" s="74"/>
      <c r="F72" s="74"/>
    </row>
    <row r="73" spans="2:15" ht="15.75" customHeight="1" x14ac:dyDescent="0.2"/>
    <row r="74" spans="2:15" ht="23.25" customHeight="1" x14ac:dyDescent="0.2">
      <c r="B74" s="622" t="s">
        <v>7</v>
      </c>
      <c r="C74" s="622"/>
      <c r="D74" s="622"/>
      <c r="E74" s="612" t="str">
        <f>IF(E24="","",E24)</f>
        <v/>
      </c>
      <c r="F74" s="612"/>
    </row>
    <row r="75" spans="2:15" ht="33" customHeight="1" x14ac:dyDescent="0.2"/>
    <row r="76" spans="2:15" ht="22.5" customHeight="1" x14ac:dyDescent="0.2">
      <c r="B76" s="623" t="s">
        <v>8</v>
      </c>
      <c r="C76" s="623"/>
      <c r="D76" s="609" t="s">
        <v>9</v>
      </c>
      <c r="E76" s="609"/>
      <c r="F76" s="88" t="s">
        <v>10</v>
      </c>
      <c r="G76" s="88" t="s">
        <v>11</v>
      </c>
      <c r="H76" s="609" t="s">
        <v>12</v>
      </c>
      <c r="I76" s="609"/>
      <c r="J76" s="609" t="s">
        <v>13</v>
      </c>
      <c r="K76" s="609"/>
      <c r="L76" s="609"/>
      <c r="M76" s="609"/>
      <c r="N76" s="609"/>
    </row>
    <row r="77" spans="2:15" ht="20.25" customHeight="1" x14ac:dyDescent="0.2">
      <c r="B77" s="614" t="str">
        <f>IF(B27="","",B27)</f>
        <v/>
      </c>
      <c r="C77" s="615"/>
      <c r="D77" s="616" t="str">
        <f>IF(D27="","",D27)</f>
        <v/>
      </c>
      <c r="E77" s="617"/>
      <c r="F77" s="92" t="str">
        <f>IF(F27="","",F27)</f>
        <v/>
      </c>
      <c r="G77" s="91" t="str">
        <f>IF(G27="","",G27)</f>
        <v/>
      </c>
      <c r="H77" s="612" t="str">
        <f t="shared" ref="H77:N83" si="1">IF(H27="","",H27)</f>
        <v/>
      </c>
      <c r="I77" s="612" t="str">
        <f t="shared" si="1"/>
        <v/>
      </c>
      <c r="J77" s="612" t="str">
        <f t="shared" si="1"/>
        <v/>
      </c>
      <c r="K77" s="612" t="str">
        <f t="shared" si="1"/>
        <v/>
      </c>
      <c r="L77" s="612" t="str">
        <f t="shared" si="1"/>
        <v/>
      </c>
      <c r="M77" s="612" t="str">
        <f t="shared" si="1"/>
        <v/>
      </c>
      <c r="N77" s="612" t="str">
        <f t="shared" si="1"/>
        <v/>
      </c>
    </row>
    <row r="78" spans="2:15" ht="20.25" customHeight="1" x14ac:dyDescent="0.2">
      <c r="B78" s="614" t="str">
        <f t="shared" ref="B78:D83" si="2">IF(B28="","",B28)</f>
        <v/>
      </c>
      <c r="C78" s="615"/>
      <c r="D78" s="616" t="str">
        <f t="shared" si="2"/>
        <v/>
      </c>
      <c r="E78" s="617"/>
      <c r="F78" s="92" t="str">
        <f t="shared" ref="F78:I83" si="3">IF(F28="","",F28)</f>
        <v/>
      </c>
      <c r="G78" s="91" t="str">
        <f t="shared" si="3"/>
        <v/>
      </c>
      <c r="H78" s="612" t="str">
        <f t="shared" si="3"/>
        <v/>
      </c>
      <c r="I78" s="612" t="str">
        <f t="shared" si="3"/>
        <v/>
      </c>
      <c r="J78" s="613" t="str">
        <f t="shared" si="1"/>
        <v/>
      </c>
      <c r="K78" s="613" t="str">
        <f t="shared" si="1"/>
        <v/>
      </c>
      <c r="L78" s="613" t="str">
        <f t="shared" si="1"/>
        <v/>
      </c>
      <c r="M78" s="613" t="str">
        <f t="shared" si="1"/>
        <v/>
      </c>
      <c r="N78" s="613" t="str">
        <f t="shared" si="1"/>
        <v/>
      </c>
    </row>
    <row r="79" spans="2:15" ht="20.25" customHeight="1" x14ac:dyDescent="0.2">
      <c r="B79" s="614" t="str">
        <f t="shared" si="2"/>
        <v/>
      </c>
      <c r="C79" s="615"/>
      <c r="D79" s="612" t="str">
        <f t="shared" si="2"/>
        <v/>
      </c>
      <c r="E79" s="612"/>
      <c r="F79" s="92" t="str">
        <f t="shared" si="3"/>
        <v/>
      </c>
      <c r="G79" s="91" t="str">
        <f t="shared" si="3"/>
        <v/>
      </c>
      <c r="H79" s="612" t="str">
        <f t="shared" si="3"/>
        <v/>
      </c>
      <c r="I79" s="612" t="str">
        <f t="shared" si="3"/>
        <v/>
      </c>
      <c r="J79" s="613" t="str">
        <f t="shared" si="1"/>
        <v/>
      </c>
      <c r="K79" s="613" t="str">
        <f t="shared" si="1"/>
        <v/>
      </c>
      <c r="L79" s="613" t="str">
        <f t="shared" si="1"/>
        <v/>
      </c>
      <c r="M79" s="613" t="str">
        <f t="shared" si="1"/>
        <v/>
      </c>
      <c r="N79" s="613" t="str">
        <f t="shared" si="1"/>
        <v/>
      </c>
    </row>
    <row r="80" spans="2:15" ht="20.25" customHeight="1" x14ac:dyDescent="0.2">
      <c r="B80" s="614" t="str">
        <f t="shared" si="2"/>
        <v/>
      </c>
      <c r="C80" s="615"/>
      <c r="D80" s="612" t="str">
        <f t="shared" si="2"/>
        <v/>
      </c>
      <c r="E80" s="612"/>
      <c r="F80" s="92" t="str">
        <f t="shared" si="3"/>
        <v/>
      </c>
      <c r="G80" s="91" t="str">
        <f t="shared" si="3"/>
        <v/>
      </c>
      <c r="H80" s="612" t="str">
        <f t="shared" si="3"/>
        <v/>
      </c>
      <c r="I80" s="612" t="str">
        <f t="shared" si="3"/>
        <v/>
      </c>
      <c r="J80" s="613" t="str">
        <f t="shared" si="1"/>
        <v/>
      </c>
      <c r="K80" s="613" t="str">
        <f t="shared" si="1"/>
        <v/>
      </c>
      <c r="L80" s="613" t="str">
        <f t="shared" si="1"/>
        <v/>
      </c>
      <c r="M80" s="613" t="str">
        <f t="shared" si="1"/>
        <v/>
      </c>
      <c r="N80" s="613" t="str">
        <f t="shared" si="1"/>
        <v/>
      </c>
    </row>
    <row r="81" spans="2:14" ht="20.25" customHeight="1" x14ac:dyDescent="0.2">
      <c r="B81" s="611" t="str">
        <f t="shared" si="2"/>
        <v/>
      </c>
      <c r="C81" s="611"/>
      <c r="D81" s="612" t="str">
        <f t="shared" si="2"/>
        <v>計</v>
      </c>
      <c r="E81" s="612"/>
      <c r="F81" s="92" t="str">
        <f t="shared" si="3"/>
        <v/>
      </c>
      <c r="G81" s="92" t="str">
        <f t="shared" si="3"/>
        <v/>
      </c>
      <c r="H81" s="612" t="str">
        <f t="shared" si="3"/>
        <v/>
      </c>
      <c r="I81" s="612" t="str">
        <f t="shared" si="3"/>
        <v/>
      </c>
      <c r="J81" s="613" t="str">
        <f>IF(J31=0,"",J31)</f>
        <v/>
      </c>
      <c r="K81" s="613" t="str">
        <f t="shared" si="1"/>
        <v/>
      </c>
      <c r="L81" s="613" t="str">
        <f t="shared" si="1"/>
        <v/>
      </c>
      <c r="M81" s="613" t="str">
        <f t="shared" si="1"/>
        <v/>
      </c>
      <c r="N81" s="613" t="str">
        <f t="shared" si="1"/>
        <v/>
      </c>
    </row>
    <row r="82" spans="2:14" ht="20.25" customHeight="1" x14ac:dyDescent="0.2">
      <c r="B82" s="611" t="str">
        <f t="shared" si="2"/>
        <v/>
      </c>
      <c r="C82" s="611"/>
      <c r="D82" s="612" t="str">
        <f t="shared" si="2"/>
        <v>消費税</v>
      </c>
      <c r="E82" s="612"/>
      <c r="F82" s="92" t="str">
        <f t="shared" si="3"/>
        <v/>
      </c>
      <c r="G82" s="92" t="str">
        <f t="shared" si="3"/>
        <v/>
      </c>
      <c r="H82" s="612" t="str">
        <f t="shared" si="3"/>
        <v/>
      </c>
      <c r="I82" s="612" t="str">
        <f t="shared" si="3"/>
        <v/>
      </c>
      <c r="J82" s="613" t="str">
        <f>IF(J32=0,"",J32)</f>
        <v/>
      </c>
      <c r="K82" s="613" t="str">
        <f t="shared" si="1"/>
        <v/>
      </c>
      <c r="L82" s="613" t="str">
        <f t="shared" si="1"/>
        <v/>
      </c>
      <c r="M82" s="613" t="str">
        <f t="shared" si="1"/>
        <v/>
      </c>
      <c r="N82" s="613" t="str">
        <f t="shared" si="1"/>
        <v/>
      </c>
    </row>
    <row r="83" spans="2:14" ht="20.25" customHeight="1" x14ac:dyDescent="0.2">
      <c r="B83" s="611" t="str">
        <f t="shared" si="2"/>
        <v/>
      </c>
      <c r="C83" s="611"/>
      <c r="D83" s="612" t="str">
        <f t="shared" si="2"/>
        <v>合計</v>
      </c>
      <c r="E83" s="612"/>
      <c r="F83" s="92" t="str">
        <f t="shared" si="3"/>
        <v/>
      </c>
      <c r="G83" s="92" t="str">
        <f t="shared" si="3"/>
        <v/>
      </c>
      <c r="H83" s="612" t="str">
        <f t="shared" si="3"/>
        <v/>
      </c>
      <c r="I83" s="612" t="str">
        <f t="shared" si="3"/>
        <v/>
      </c>
      <c r="J83" s="613" t="str">
        <f>IF(J33=0,"",J33)</f>
        <v/>
      </c>
      <c r="K83" s="613" t="str">
        <f t="shared" si="1"/>
        <v/>
      </c>
      <c r="L83" s="613" t="str">
        <f t="shared" si="1"/>
        <v/>
      </c>
      <c r="M83" s="613" t="str">
        <f t="shared" si="1"/>
        <v/>
      </c>
      <c r="N83" s="613" t="str">
        <f t="shared" si="1"/>
        <v/>
      </c>
    </row>
    <row r="85" spans="2:14" x14ac:dyDescent="0.2">
      <c r="B85" s="605" t="s">
        <v>15</v>
      </c>
      <c r="C85" s="605"/>
      <c r="D85" s="605"/>
      <c r="E85" s="607"/>
      <c r="F85" s="607"/>
    </row>
    <row r="86" spans="2:14" x14ac:dyDescent="0.2">
      <c r="B86" s="606"/>
      <c r="C86" s="606"/>
      <c r="D86" s="606"/>
      <c r="E86" s="608"/>
      <c r="F86" s="608"/>
    </row>
    <row r="88" spans="2:14" x14ac:dyDescent="0.2">
      <c r="E88" s="89" t="s">
        <v>48</v>
      </c>
    </row>
    <row r="93" spans="2:14" ht="6" customHeight="1" x14ac:dyDescent="0.2"/>
    <row r="94" spans="2:14" ht="6" customHeight="1" x14ac:dyDescent="0.2"/>
    <row r="95" spans="2:14" ht="6" customHeight="1" x14ac:dyDescent="0.2"/>
    <row r="97" spans="2:15" ht="22.5" customHeight="1" x14ac:dyDescent="0.2"/>
    <row r="98" spans="2:15" ht="23.25" customHeight="1" x14ac:dyDescent="0.2">
      <c r="G98" s="609" t="s">
        <v>37</v>
      </c>
      <c r="H98" s="609"/>
      <c r="I98" s="610" t="str">
        <f t="shared" ref="I98:K98" si="4">IF(I48="","",I48)</f>
        <v/>
      </c>
      <c r="J98" s="592" t="str">
        <f t="shared" si="4"/>
        <v/>
      </c>
      <c r="K98" s="592" t="str">
        <f t="shared" si="4"/>
        <v/>
      </c>
      <c r="L98" s="93" t="str">
        <f>L48</f>
        <v>銀行</v>
      </c>
      <c r="M98" s="94" t="str">
        <f t="shared" ref="M98" si="5">IF(M48="","",M48)</f>
        <v/>
      </c>
      <c r="N98" s="95" t="s">
        <v>39</v>
      </c>
    </row>
    <row r="99" spans="2:15" ht="22.5" customHeight="1" x14ac:dyDescent="0.2">
      <c r="G99" s="609" t="s">
        <v>38</v>
      </c>
      <c r="H99" s="609"/>
      <c r="I99" s="610" t="str">
        <f>I49</f>
        <v>普通</v>
      </c>
      <c r="J99" s="592"/>
      <c r="K99" s="96" t="s">
        <v>0</v>
      </c>
      <c r="L99" s="592" t="str">
        <f t="shared" ref="L99:N99" si="6">IF(L49="","",L49)</f>
        <v/>
      </c>
      <c r="M99" s="592" t="str">
        <f t="shared" si="6"/>
        <v/>
      </c>
      <c r="N99" s="593" t="str">
        <f t="shared" si="6"/>
        <v/>
      </c>
    </row>
    <row r="100" spans="2:15" ht="24" customHeight="1" x14ac:dyDescent="0.2">
      <c r="G100" s="594" t="s">
        <v>40</v>
      </c>
      <c r="H100" s="595"/>
      <c r="I100" s="596" t="str">
        <f t="shared" ref="I100:N100" si="7">IF(I50="","",I50)</f>
        <v/>
      </c>
      <c r="J100" s="596" t="str">
        <f t="shared" si="7"/>
        <v/>
      </c>
      <c r="K100" s="596" t="str">
        <f t="shared" si="7"/>
        <v/>
      </c>
      <c r="L100" s="596" t="str">
        <f t="shared" si="7"/>
        <v/>
      </c>
      <c r="M100" s="596" t="str">
        <f t="shared" si="7"/>
        <v/>
      </c>
      <c r="N100" s="596" t="str">
        <f t="shared" si="7"/>
        <v/>
      </c>
    </row>
    <row r="103" spans="2:15" x14ac:dyDescent="0.2">
      <c r="K103" s="597" t="s">
        <v>18</v>
      </c>
      <c r="L103" s="598"/>
      <c r="M103" s="598"/>
      <c r="N103" s="599"/>
    </row>
    <row r="105" spans="2:15" ht="27.75" customHeight="1" x14ac:dyDescent="0.2">
      <c r="B105" s="600" t="s">
        <v>30</v>
      </c>
      <c r="C105" s="600"/>
      <c r="D105" s="600"/>
      <c r="E105" s="600"/>
      <c r="F105" s="600"/>
      <c r="G105" s="600"/>
      <c r="H105" s="600"/>
      <c r="I105" s="600"/>
      <c r="J105" s="600"/>
      <c r="K105" s="600"/>
      <c r="L105" s="600"/>
      <c r="M105" s="600"/>
      <c r="N105" s="600"/>
    </row>
    <row r="108" spans="2:15" ht="18" customHeight="1" x14ac:dyDescent="0.2">
      <c r="B108" s="601" t="s">
        <v>24</v>
      </c>
      <c r="C108" s="602"/>
      <c r="D108" s="603"/>
      <c r="I108" s="604">
        <f>I58</f>
        <v>44287</v>
      </c>
      <c r="J108" s="604"/>
      <c r="K108" s="604"/>
      <c r="L108" s="604"/>
      <c r="M108" s="604"/>
      <c r="N108" s="604"/>
    </row>
    <row r="109" spans="2:15" ht="18.75" customHeight="1" x14ac:dyDescent="0.2"/>
    <row r="110" spans="2:15" ht="28.5" customHeight="1" x14ac:dyDescent="0.2">
      <c r="B110" s="565" t="s">
        <v>6</v>
      </c>
      <c r="C110" s="565"/>
      <c r="D110" s="565"/>
      <c r="E110" s="588" t="str">
        <f>IF(E60="","",E60)</f>
        <v/>
      </c>
      <c r="F110" s="588"/>
      <c r="H110" s="589" t="s">
        <v>81</v>
      </c>
      <c r="I110" s="589"/>
      <c r="J110" s="589"/>
      <c r="K110" s="589"/>
      <c r="L110" s="589"/>
      <c r="M110" s="589"/>
      <c r="N110" s="589"/>
      <c r="O110" s="589"/>
    </row>
    <row r="111" spans="2:15" ht="15" customHeight="1" x14ac:dyDescent="0.2">
      <c r="B111" s="565" t="s">
        <v>5</v>
      </c>
      <c r="C111" s="565"/>
      <c r="D111" s="565"/>
      <c r="E111" s="590" t="str">
        <f t="shared" ref="E111:E112" si="8">IF(E61="","",E61)</f>
        <v/>
      </c>
      <c r="F111" s="590"/>
      <c r="H111" s="591" t="s">
        <v>29</v>
      </c>
      <c r="I111" s="591"/>
      <c r="J111" s="591"/>
      <c r="K111" s="591"/>
      <c r="L111" s="591"/>
      <c r="M111" s="591"/>
      <c r="N111" s="591"/>
      <c r="O111" s="591"/>
    </row>
    <row r="112" spans="2:15" ht="12.75" customHeight="1" x14ac:dyDescent="0.2">
      <c r="B112" s="565"/>
      <c r="C112" s="565"/>
      <c r="D112" s="565"/>
      <c r="E112" s="590" t="str">
        <f t="shared" si="8"/>
        <v/>
      </c>
      <c r="F112" s="590"/>
    </row>
    <row r="113" spans="2:15" ht="12" customHeight="1" thickBot="1" x14ac:dyDescent="0.25"/>
    <row r="114" spans="2:15" ht="18.75" customHeight="1" x14ac:dyDescent="0.2">
      <c r="B114" s="574" t="s">
        <v>32</v>
      </c>
      <c r="C114" s="577"/>
      <c r="D114" s="577"/>
      <c r="E114" s="577" t="s">
        <v>13</v>
      </c>
      <c r="F114" s="584"/>
      <c r="H114" s="98" t="s">
        <v>1</v>
      </c>
      <c r="J114" s="520">
        <f>J64</f>
        <v>0</v>
      </c>
      <c r="K114" s="520"/>
      <c r="L114" s="520"/>
      <c r="M114" s="520"/>
      <c r="N114" s="520"/>
    </row>
    <row r="115" spans="2:15" ht="19.5" customHeight="1" x14ac:dyDescent="0.2">
      <c r="B115" s="575"/>
      <c r="C115" s="580" t="s">
        <v>25</v>
      </c>
      <c r="D115" s="580"/>
      <c r="E115" s="585" t="str">
        <f>IF(E65="","",E65)</f>
        <v/>
      </c>
      <c r="F115" s="586"/>
      <c r="H115" s="98"/>
      <c r="J115" s="90"/>
      <c r="K115" s="90"/>
      <c r="L115" s="90"/>
      <c r="M115" s="90"/>
      <c r="N115" s="90"/>
    </row>
    <row r="116" spans="2:15" ht="17.25" customHeight="1" x14ac:dyDescent="0.2">
      <c r="B116" s="575"/>
      <c r="C116" s="580" t="s">
        <v>26</v>
      </c>
      <c r="D116" s="580"/>
      <c r="E116" s="585" t="str">
        <f>IF(E66="","",E66)</f>
        <v/>
      </c>
      <c r="F116" s="586"/>
      <c r="H116" s="98" t="s">
        <v>2</v>
      </c>
      <c r="J116" s="520">
        <f>J66</f>
        <v>0</v>
      </c>
      <c r="K116" s="520"/>
      <c r="L116" s="520"/>
      <c r="M116" s="520"/>
      <c r="N116" s="520"/>
    </row>
    <row r="117" spans="2:15" ht="18" customHeight="1" thickBot="1" x14ac:dyDescent="0.25">
      <c r="B117" s="576"/>
      <c r="C117" s="587" t="s">
        <v>27</v>
      </c>
      <c r="D117" s="587"/>
      <c r="E117" s="572" t="str">
        <f>IF(E115="","",SUM(E115:F116))</f>
        <v/>
      </c>
      <c r="F117" s="573"/>
      <c r="H117" s="98"/>
      <c r="J117" s="90"/>
      <c r="K117" s="90"/>
      <c r="L117" s="90"/>
      <c r="M117" s="90"/>
      <c r="N117" s="90"/>
      <c r="O117" s="98" t="s">
        <v>14</v>
      </c>
    </row>
    <row r="118" spans="2:15" ht="19.5" customHeight="1" x14ac:dyDescent="0.2">
      <c r="B118" s="574" t="s">
        <v>42</v>
      </c>
      <c r="C118" s="577" t="s">
        <v>33</v>
      </c>
      <c r="D118" s="577"/>
      <c r="E118" s="578" t="str">
        <f>IF(E68="","",E68)</f>
        <v/>
      </c>
      <c r="F118" s="579"/>
      <c r="H118" s="98" t="s">
        <v>3</v>
      </c>
      <c r="J118" s="520">
        <f>J68</f>
        <v>0</v>
      </c>
      <c r="K118" s="520"/>
      <c r="L118" s="520"/>
      <c r="M118" s="520"/>
      <c r="N118" s="520"/>
    </row>
    <row r="119" spans="2:15" ht="19.5" customHeight="1" x14ac:dyDescent="0.2">
      <c r="B119" s="575"/>
      <c r="C119" s="580" t="s">
        <v>34</v>
      </c>
      <c r="D119" s="580"/>
      <c r="E119" s="581">
        <f>IF(E69="","",E69)</f>
        <v>0</v>
      </c>
      <c r="F119" s="582"/>
      <c r="H119" s="98" t="s">
        <v>4</v>
      </c>
      <c r="J119" s="520">
        <f>J69</f>
        <v>0</v>
      </c>
      <c r="K119" s="520"/>
      <c r="L119" s="520"/>
      <c r="M119" s="520"/>
      <c r="N119" s="520"/>
    </row>
    <row r="120" spans="2:15" ht="19.5" customHeight="1" thickBot="1" x14ac:dyDescent="0.25">
      <c r="B120" s="576"/>
      <c r="C120" s="583" t="s">
        <v>35</v>
      </c>
      <c r="D120" s="583"/>
      <c r="E120" s="572" t="str">
        <f>IF(SUM(E115:F119)=0,"",SUM(E118:F119))</f>
        <v/>
      </c>
      <c r="F120" s="573"/>
    </row>
    <row r="121" spans="2:15" ht="19.5" customHeight="1" thickBot="1" x14ac:dyDescent="0.25">
      <c r="B121" s="566" t="s">
        <v>36</v>
      </c>
      <c r="C121" s="567"/>
      <c r="D121" s="568"/>
      <c r="E121" s="569" t="str">
        <f>IF(E117="","",E117-E120)</f>
        <v/>
      </c>
      <c r="F121" s="570"/>
    </row>
    <row r="122" spans="2:15" ht="19.5" customHeight="1" x14ac:dyDescent="0.2">
      <c r="B122" s="73"/>
      <c r="C122" s="73"/>
      <c r="D122" s="73"/>
      <c r="E122" s="74"/>
      <c r="F122" s="74"/>
    </row>
    <row r="123" spans="2:15" ht="15.75" customHeight="1" x14ac:dyDescent="0.2"/>
    <row r="124" spans="2:15" ht="23.25" customHeight="1" x14ac:dyDescent="0.2">
      <c r="B124" s="562" t="s">
        <v>7</v>
      </c>
      <c r="C124" s="562"/>
      <c r="D124" s="562"/>
      <c r="E124" s="563" t="str">
        <f>IF(E74="","",E74)</f>
        <v/>
      </c>
      <c r="F124" s="563"/>
    </row>
    <row r="125" spans="2:15" ht="10.5" customHeight="1" x14ac:dyDescent="0.2"/>
    <row r="126" spans="2:15" ht="22.5" customHeight="1" x14ac:dyDescent="0.2">
      <c r="B126" s="571" t="s">
        <v>8</v>
      </c>
      <c r="C126" s="571"/>
      <c r="D126" s="565" t="s">
        <v>9</v>
      </c>
      <c r="E126" s="565"/>
      <c r="F126" s="97" t="s">
        <v>10</v>
      </c>
      <c r="G126" s="97" t="s">
        <v>11</v>
      </c>
      <c r="H126" s="565" t="s">
        <v>12</v>
      </c>
      <c r="I126" s="565"/>
      <c r="J126" s="565" t="s">
        <v>13</v>
      </c>
      <c r="K126" s="565"/>
      <c r="L126" s="565"/>
      <c r="M126" s="565"/>
      <c r="N126" s="565"/>
    </row>
    <row r="127" spans="2:15" ht="20.25" customHeight="1" x14ac:dyDescent="0.2">
      <c r="B127" s="561" t="str">
        <f>IF(B77="","",B77)</f>
        <v/>
      </c>
      <c r="C127" s="561"/>
      <c r="D127" s="563" t="str">
        <f>IF(D77="","",D77)</f>
        <v/>
      </c>
      <c r="E127" s="563"/>
      <c r="F127" s="100" t="str">
        <f>IF(F77="","",F77)</f>
        <v/>
      </c>
      <c r="G127" s="99" t="str">
        <f>IF(G77="","",G77)</f>
        <v/>
      </c>
      <c r="H127" s="563" t="str">
        <f t="shared" ref="H127:N127" si="9">IF(H77="","",H77)</f>
        <v/>
      </c>
      <c r="I127" s="563" t="str">
        <f t="shared" si="9"/>
        <v/>
      </c>
      <c r="J127" s="563" t="str">
        <f t="shared" si="9"/>
        <v/>
      </c>
      <c r="K127" s="563" t="str">
        <f t="shared" si="9"/>
        <v/>
      </c>
      <c r="L127" s="563" t="str">
        <f t="shared" si="9"/>
        <v/>
      </c>
      <c r="M127" s="563" t="str">
        <f t="shared" si="9"/>
        <v/>
      </c>
      <c r="N127" s="563" t="str">
        <f t="shared" si="9"/>
        <v/>
      </c>
    </row>
    <row r="128" spans="2:15" ht="20.25" customHeight="1" x14ac:dyDescent="0.2">
      <c r="B128" s="561" t="str">
        <f t="shared" ref="B128:B133" si="10">IF(B78="","",B78)</f>
        <v/>
      </c>
      <c r="C128" s="561"/>
      <c r="D128" s="563" t="str">
        <f t="shared" ref="D128:D133" si="11">IF(D78="","",D78)</f>
        <v/>
      </c>
      <c r="E128" s="563"/>
      <c r="F128" s="100" t="str">
        <f t="shared" ref="F128:N133" si="12">IF(F78="","",F78)</f>
        <v/>
      </c>
      <c r="G128" s="99" t="str">
        <f t="shared" si="12"/>
        <v/>
      </c>
      <c r="H128" s="563" t="str">
        <f t="shared" si="12"/>
        <v/>
      </c>
      <c r="I128" s="563" t="str">
        <f t="shared" si="12"/>
        <v/>
      </c>
      <c r="J128" s="564" t="str">
        <f t="shared" si="12"/>
        <v/>
      </c>
      <c r="K128" s="564" t="str">
        <f t="shared" si="12"/>
        <v/>
      </c>
      <c r="L128" s="564" t="str">
        <f t="shared" si="12"/>
        <v/>
      </c>
      <c r="M128" s="564" t="str">
        <f t="shared" si="12"/>
        <v/>
      </c>
      <c r="N128" s="564" t="str">
        <f t="shared" si="12"/>
        <v/>
      </c>
    </row>
    <row r="129" spans="2:14" ht="20.25" customHeight="1" x14ac:dyDescent="0.2">
      <c r="B129" s="561" t="str">
        <f t="shared" si="10"/>
        <v/>
      </c>
      <c r="C129" s="561"/>
      <c r="D129" s="563" t="str">
        <f t="shared" si="11"/>
        <v/>
      </c>
      <c r="E129" s="563"/>
      <c r="F129" s="100" t="str">
        <f t="shared" si="12"/>
        <v/>
      </c>
      <c r="G129" s="99" t="str">
        <f t="shared" si="12"/>
        <v/>
      </c>
      <c r="H129" s="563" t="str">
        <f t="shared" si="12"/>
        <v/>
      </c>
      <c r="I129" s="563" t="str">
        <f t="shared" si="12"/>
        <v/>
      </c>
      <c r="J129" s="564" t="str">
        <f t="shared" si="12"/>
        <v/>
      </c>
      <c r="K129" s="564" t="str">
        <f t="shared" si="12"/>
        <v/>
      </c>
      <c r="L129" s="564" t="str">
        <f t="shared" si="12"/>
        <v/>
      </c>
      <c r="M129" s="564" t="str">
        <f t="shared" si="12"/>
        <v/>
      </c>
      <c r="N129" s="564" t="str">
        <f t="shared" si="12"/>
        <v/>
      </c>
    </row>
    <row r="130" spans="2:14" ht="20.25" customHeight="1" x14ac:dyDescent="0.2">
      <c r="B130" s="561" t="str">
        <f t="shared" si="10"/>
        <v/>
      </c>
      <c r="C130" s="561"/>
      <c r="D130" s="563" t="str">
        <f t="shared" si="11"/>
        <v/>
      </c>
      <c r="E130" s="563"/>
      <c r="F130" s="100" t="str">
        <f t="shared" si="12"/>
        <v/>
      </c>
      <c r="G130" s="99" t="str">
        <f t="shared" si="12"/>
        <v/>
      </c>
      <c r="H130" s="563" t="str">
        <f t="shared" si="12"/>
        <v/>
      </c>
      <c r="I130" s="563" t="str">
        <f t="shared" si="12"/>
        <v/>
      </c>
      <c r="J130" s="564" t="str">
        <f t="shared" si="12"/>
        <v/>
      </c>
      <c r="K130" s="564" t="str">
        <f t="shared" si="12"/>
        <v/>
      </c>
      <c r="L130" s="564" t="str">
        <f t="shared" si="12"/>
        <v/>
      </c>
      <c r="M130" s="564" t="str">
        <f t="shared" si="12"/>
        <v/>
      </c>
      <c r="N130" s="564" t="str">
        <f t="shared" si="12"/>
        <v/>
      </c>
    </row>
    <row r="131" spans="2:14" ht="20.25" customHeight="1" x14ac:dyDescent="0.2">
      <c r="B131" s="561" t="str">
        <f t="shared" si="10"/>
        <v/>
      </c>
      <c r="C131" s="561"/>
      <c r="D131" s="562" t="str">
        <f t="shared" si="11"/>
        <v>計</v>
      </c>
      <c r="E131" s="562"/>
      <c r="F131" s="100" t="str">
        <f t="shared" si="12"/>
        <v/>
      </c>
      <c r="G131" s="100" t="str">
        <f t="shared" si="12"/>
        <v/>
      </c>
      <c r="H131" s="563" t="str">
        <f t="shared" si="12"/>
        <v/>
      </c>
      <c r="I131" s="563" t="str">
        <f t="shared" si="12"/>
        <v/>
      </c>
      <c r="J131" s="564" t="str">
        <f>IF(J81=0,"",J81)</f>
        <v/>
      </c>
      <c r="K131" s="564" t="str">
        <f t="shared" si="12"/>
        <v/>
      </c>
      <c r="L131" s="564" t="str">
        <f t="shared" si="12"/>
        <v/>
      </c>
      <c r="M131" s="564" t="str">
        <f t="shared" si="12"/>
        <v/>
      </c>
      <c r="N131" s="564" t="str">
        <f t="shared" si="12"/>
        <v/>
      </c>
    </row>
    <row r="132" spans="2:14" ht="20.25" customHeight="1" x14ac:dyDescent="0.2">
      <c r="B132" s="561" t="str">
        <f t="shared" si="10"/>
        <v/>
      </c>
      <c r="C132" s="561"/>
      <c r="D132" s="562" t="str">
        <f t="shared" si="11"/>
        <v>消費税</v>
      </c>
      <c r="E132" s="562"/>
      <c r="F132" s="100" t="str">
        <f t="shared" si="12"/>
        <v/>
      </c>
      <c r="G132" s="100" t="str">
        <f t="shared" si="12"/>
        <v/>
      </c>
      <c r="H132" s="563" t="str">
        <f t="shared" si="12"/>
        <v/>
      </c>
      <c r="I132" s="563" t="str">
        <f t="shared" si="12"/>
        <v/>
      </c>
      <c r="J132" s="564" t="str">
        <f>IF(J82=0,"",J82)</f>
        <v/>
      </c>
      <c r="K132" s="564" t="str">
        <f t="shared" si="12"/>
        <v/>
      </c>
      <c r="L132" s="564" t="str">
        <f t="shared" si="12"/>
        <v/>
      </c>
      <c r="M132" s="564" t="str">
        <f t="shared" si="12"/>
        <v/>
      </c>
      <c r="N132" s="564" t="str">
        <f t="shared" si="12"/>
        <v/>
      </c>
    </row>
    <row r="133" spans="2:14" ht="20.25" customHeight="1" x14ac:dyDescent="0.2">
      <c r="B133" s="561" t="str">
        <f t="shared" si="10"/>
        <v/>
      </c>
      <c r="C133" s="561"/>
      <c r="D133" s="562" t="str">
        <f t="shared" si="11"/>
        <v>合計</v>
      </c>
      <c r="E133" s="562"/>
      <c r="F133" s="100" t="str">
        <f t="shared" si="12"/>
        <v/>
      </c>
      <c r="G133" s="100" t="str">
        <f t="shared" si="12"/>
        <v/>
      </c>
      <c r="H133" s="563" t="str">
        <f t="shared" si="12"/>
        <v/>
      </c>
      <c r="I133" s="563" t="str">
        <f t="shared" si="12"/>
        <v/>
      </c>
      <c r="J133" s="564" t="str">
        <f t="shared" si="12"/>
        <v/>
      </c>
      <c r="K133" s="564" t="str">
        <f t="shared" si="12"/>
        <v/>
      </c>
      <c r="L133" s="564" t="str">
        <f t="shared" si="12"/>
        <v/>
      </c>
      <c r="M133" s="564" t="str">
        <f t="shared" si="12"/>
        <v/>
      </c>
      <c r="N133" s="564" t="str">
        <f t="shared" si="12"/>
        <v/>
      </c>
    </row>
    <row r="135" spans="2:14" x14ac:dyDescent="0.2">
      <c r="B135" s="551" t="s">
        <v>15</v>
      </c>
      <c r="C135" s="551"/>
      <c r="D135" s="551"/>
      <c r="E135" s="553"/>
      <c r="F135" s="553"/>
    </row>
    <row r="136" spans="2:14" x14ac:dyDescent="0.2">
      <c r="B136" s="552"/>
      <c r="C136" s="552"/>
      <c r="D136" s="552"/>
      <c r="E136" s="554"/>
      <c r="F136" s="554"/>
    </row>
    <row r="138" spans="2:14" x14ac:dyDescent="0.2">
      <c r="E138" s="98" t="s">
        <v>48</v>
      </c>
    </row>
    <row r="147" spans="2:15" ht="22.5" customHeight="1" x14ac:dyDescent="0.2"/>
    <row r="148" spans="2:15" ht="23.25" customHeight="1" x14ac:dyDescent="0.2">
      <c r="G148" s="555" t="s">
        <v>37</v>
      </c>
      <c r="H148" s="556"/>
      <c r="I148" s="557" t="str">
        <f t="shared" ref="I148:K148" si="13">IF(I98="","",I98)</f>
        <v/>
      </c>
      <c r="J148" s="557" t="str">
        <f t="shared" si="13"/>
        <v/>
      </c>
      <c r="K148" s="557" t="str">
        <f t="shared" si="13"/>
        <v/>
      </c>
      <c r="L148" s="101" t="str">
        <f>L98</f>
        <v>銀行</v>
      </c>
      <c r="M148" s="102" t="str">
        <f t="shared" ref="M148" si="14">IF(M98="","",M98)</f>
        <v/>
      </c>
      <c r="N148" s="103" t="s">
        <v>39</v>
      </c>
    </row>
    <row r="149" spans="2:15" ht="22.5" customHeight="1" x14ac:dyDescent="0.2">
      <c r="G149" s="558" t="s">
        <v>38</v>
      </c>
      <c r="H149" s="559"/>
      <c r="I149" s="536" t="str">
        <f>I99</f>
        <v>普通</v>
      </c>
      <c r="J149" s="560"/>
      <c r="K149" s="104" t="s">
        <v>0</v>
      </c>
      <c r="L149" s="536" t="str">
        <f t="shared" ref="L149:N149" si="15">IF(L99="","",L99)</f>
        <v/>
      </c>
      <c r="M149" s="537" t="str">
        <f t="shared" si="15"/>
        <v/>
      </c>
      <c r="N149" s="538" t="str">
        <f t="shared" si="15"/>
        <v/>
      </c>
    </row>
    <row r="150" spans="2:15" ht="24" customHeight="1" x14ac:dyDescent="0.2">
      <c r="G150" s="539" t="s">
        <v>40</v>
      </c>
      <c r="H150" s="540"/>
      <c r="I150" s="541" t="str">
        <f t="shared" ref="I150:N150" si="16">IF(I100="","",I100)</f>
        <v/>
      </c>
      <c r="J150" s="541" t="str">
        <f t="shared" si="16"/>
        <v/>
      </c>
      <c r="K150" s="541" t="str">
        <f t="shared" si="16"/>
        <v/>
      </c>
      <c r="L150" s="541" t="str">
        <f t="shared" si="16"/>
        <v/>
      </c>
      <c r="M150" s="541" t="str">
        <f t="shared" si="16"/>
        <v/>
      </c>
      <c r="N150" s="542" t="str">
        <f t="shared" si="16"/>
        <v/>
      </c>
    </row>
    <row r="153" spans="2:15" x14ac:dyDescent="0.2">
      <c r="K153" s="543" t="s">
        <v>21</v>
      </c>
      <c r="L153" s="544"/>
      <c r="M153" s="544"/>
      <c r="N153" s="545"/>
    </row>
    <row r="155" spans="2:15" ht="27.75" customHeight="1" x14ac:dyDescent="0.2">
      <c r="B155" s="546" t="s">
        <v>30</v>
      </c>
      <c r="C155" s="546"/>
      <c r="D155" s="546"/>
      <c r="E155" s="546"/>
      <c r="F155" s="546"/>
      <c r="G155" s="546"/>
      <c r="H155" s="546"/>
      <c r="I155" s="546"/>
      <c r="J155" s="546"/>
      <c r="K155" s="546"/>
      <c r="L155" s="546"/>
      <c r="M155" s="546"/>
      <c r="N155" s="546"/>
    </row>
    <row r="158" spans="2:15" ht="18" customHeight="1" x14ac:dyDescent="0.2">
      <c r="B158" s="547" t="s">
        <v>24</v>
      </c>
      <c r="C158" s="548"/>
      <c r="D158" s="549"/>
      <c r="I158" s="550">
        <f>I108</f>
        <v>44287</v>
      </c>
      <c r="J158" s="550"/>
      <c r="K158" s="550"/>
      <c r="L158" s="550"/>
      <c r="M158" s="550"/>
      <c r="N158" s="550"/>
    </row>
    <row r="159" spans="2:15" ht="18.75" customHeight="1" x14ac:dyDescent="0.2"/>
    <row r="160" spans="2:15" ht="28.5" customHeight="1" x14ac:dyDescent="0.2">
      <c r="B160" s="484" t="s">
        <v>6</v>
      </c>
      <c r="C160" s="484"/>
      <c r="D160" s="484"/>
      <c r="E160" s="532" t="str">
        <f>IF(E110="","",E110)</f>
        <v/>
      </c>
      <c r="F160" s="532"/>
      <c r="H160" s="533" t="s">
        <v>82</v>
      </c>
      <c r="I160" s="533"/>
      <c r="J160" s="533"/>
      <c r="K160" s="533"/>
      <c r="L160" s="533"/>
      <c r="M160" s="533"/>
      <c r="N160" s="533"/>
      <c r="O160" s="533"/>
    </row>
    <row r="161" spans="2:15" ht="15" customHeight="1" x14ac:dyDescent="0.2">
      <c r="B161" s="484" t="s">
        <v>5</v>
      </c>
      <c r="C161" s="484"/>
      <c r="D161" s="484"/>
      <c r="E161" s="534" t="str">
        <f t="shared" ref="E161:E162" si="17">IF(E111="","",E111)</f>
        <v/>
      </c>
      <c r="F161" s="534"/>
      <c r="H161" s="535" t="s">
        <v>29</v>
      </c>
      <c r="I161" s="535"/>
      <c r="J161" s="535"/>
      <c r="K161" s="535"/>
      <c r="L161" s="535"/>
      <c r="M161" s="535"/>
      <c r="N161" s="535"/>
      <c r="O161" s="535"/>
    </row>
    <row r="162" spans="2:15" ht="12.75" customHeight="1" x14ac:dyDescent="0.2">
      <c r="B162" s="484"/>
      <c r="C162" s="484"/>
      <c r="D162" s="484"/>
      <c r="E162" s="534" t="str">
        <f t="shared" si="17"/>
        <v/>
      </c>
      <c r="F162" s="534"/>
    </row>
    <row r="163" spans="2:15" ht="12" customHeight="1" thickBot="1" x14ac:dyDescent="0.25"/>
    <row r="164" spans="2:15" ht="18.75" customHeight="1" x14ac:dyDescent="0.2">
      <c r="B164" s="514" t="s">
        <v>32</v>
      </c>
      <c r="C164" s="517"/>
      <c r="D164" s="517"/>
      <c r="E164" s="517" t="s">
        <v>13</v>
      </c>
      <c r="F164" s="528"/>
      <c r="H164" s="106" t="s">
        <v>1</v>
      </c>
      <c r="J164" s="520">
        <f>J114</f>
        <v>0</v>
      </c>
      <c r="K164" s="520"/>
      <c r="L164" s="520"/>
      <c r="M164" s="520"/>
      <c r="N164" s="520"/>
    </row>
    <row r="165" spans="2:15" ht="19.5" customHeight="1" x14ac:dyDescent="0.2">
      <c r="B165" s="515"/>
      <c r="C165" s="521" t="s">
        <v>25</v>
      </c>
      <c r="D165" s="521"/>
      <c r="E165" s="529" t="str">
        <f>IF(E115="","",E115)</f>
        <v/>
      </c>
      <c r="F165" s="530"/>
      <c r="H165" s="106"/>
      <c r="J165" s="90"/>
      <c r="K165" s="90"/>
      <c r="L165" s="90"/>
      <c r="M165" s="90"/>
      <c r="N165" s="90"/>
    </row>
    <row r="166" spans="2:15" ht="17.25" customHeight="1" x14ac:dyDescent="0.2">
      <c r="B166" s="515"/>
      <c r="C166" s="521" t="s">
        <v>26</v>
      </c>
      <c r="D166" s="521"/>
      <c r="E166" s="529" t="str">
        <f>IF(E116="","",E116)</f>
        <v/>
      </c>
      <c r="F166" s="530"/>
      <c r="H166" s="106" t="s">
        <v>2</v>
      </c>
      <c r="J166" s="520">
        <f>J116</f>
        <v>0</v>
      </c>
      <c r="K166" s="520"/>
      <c r="L166" s="520"/>
      <c r="M166" s="520"/>
      <c r="N166" s="520"/>
    </row>
    <row r="167" spans="2:15" ht="18" customHeight="1" thickBot="1" x14ac:dyDescent="0.25">
      <c r="B167" s="527"/>
      <c r="C167" s="531" t="s">
        <v>27</v>
      </c>
      <c r="D167" s="531"/>
      <c r="E167" s="512" t="str">
        <f>IF(E165="","",SUM(E165:F166))</f>
        <v/>
      </c>
      <c r="F167" s="513"/>
      <c r="H167" s="106"/>
      <c r="J167" s="90"/>
      <c r="K167" s="90"/>
      <c r="L167" s="90"/>
      <c r="M167" s="90"/>
      <c r="N167" s="90"/>
      <c r="O167" s="68" t="s">
        <v>14</v>
      </c>
    </row>
    <row r="168" spans="2:15" ht="19.5" customHeight="1" x14ac:dyDescent="0.2">
      <c r="B168" s="514" t="s">
        <v>42</v>
      </c>
      <c r="C168" s="517" t="s">
        <v>33</v>
      </c>
      <c r="D168" s="517"/>
      <c r="E168" s="518" t="str">
        <f>IF(E118="","",E118)</f>
        <v/>
      </c>
      <c r="F168" s="519"/>
      <c r="H168" s="106" t="s">
        <v>3</v>
      </c>
      <c r="J168" s="520">
        <f>J118</f>
        <v>0</v>
      </c>
      <c r="K168" s="520"/>
      <c r="L168" s="520"/>
      <c r="M168" s="520"/>
      <c r="N168" s="520"/>
    </row>
    <row r="169" spans="2:15" ht="19.5" customHeight="1" x14ac:dyDescent="0.2">
      <c r="B169" s="515"/>
      <c r="C169" s="521" t="s">
        <v>34</v>
      </c>
      <c r="D169" s="521"/>
      <c r="E169" s="522">
        <f>IF(E119="","",E119)</f>
        <v>0</v>
      </c>
      <c r="F169" s="523"/>
      <c r="H169" s="106" t="s">
        <v>4</v>
      </c>
      <c r="J169" s="520">
        <f>J119</f>
        <v>0</v>
      </c>
      <c r="K169" s="520"/>
      <c r="L169" s="520"/>
      <c r="M169" s="520"/>
      <c r="N169" s="520"/>
    </row>
    <row r="170" spans="2:15" ht="19.5" customHeight="1" thickBot="1" x14ac:dyDescent="0.25">
      <c r="B170" s="516"/>
      <c r="C170" s="524" t="s">
        <v>35</v>
      </c>
      <c r="D170" s="524"/>
      <c r="E170" s="525" t="str">
        <f>IF(SUM(E165:F169)=0,"",SUM(E168:F169))</f>
        <v/>
      </c>
      <c r="F170" s="526"/>
    </row>
    <row r="171" spans="2:15" ht="19.5" customHeight="1" thickBot="1" x14ac:dyDescent="0.25">
      <c r="B171" s="502" t="s">
        <v>36</v>
      </c>
      <c r="C171" s="503"/>
      <c r="D171" s="503"/>
      <c r="E171" s="504" t="str">
        <f>IF(E167="","",E167-E170)</f>
        <v/>
      </c>
      <c r="F171" s="505"/>
    </row>
    <row r="172" spans="2:15" ht="19.5" customHeight="1" x14ac:dyDescent="0.2">
      <c r="B172" s="73"/>
      <c r="C172" s="73"/>
      <c r="D172" s="73"/>
      <c r="E172" s="74"/>
      <c r="F172" s="74"/>
    </row>
    <row r="173" spans="2:15" ht="15.75" customHeight="1" x14ac:dyDescent="0.2"/>
    <row r="174" spans="2:15" ht="23.25" customHeight="1" x14ac:dyDescent="0.2">
      <c r="B174" s="506" t="s">
        <v>7</v>
      </c>
      <c r="C174" s="507"/>
      <c r="D174" s="508"/>
      <c r="E174" s="509" t="str">
        <f>IF(E124="","",E124)</f>
        <v/>
      </c>
      <c r="F174" s="510"/>
    </row>
    <row r="175" spans="2:15" ht="10.5" customHeight="1" x14ac:dyDescent="0.2"/>
    <row r="176" spans="2:15" ht="22.5" customHeight="1" x14ac:dyDescent="0.2">
      <c r="B176" s="511" t="s">
        <v>8</v>
      </c>
      <c r="C176" s="511"/>
      <c r="D176" s="484" t="s">
        <v>9</v>
      </c>
      <c r="E176" s="484"/>
      <c r="F176" s="105" t="s">
        <v>10</v>
      </c>
      <c r="G176" s="105" t="s">
        <v>11</v>
      </c>
      <c r="H176" s="484" t="s">
        <v>12</v>
      </c>
      <c r="I176" s="484"/>
      <c r="J176" s="484" t="s">
        <v>13</v>
      </c>
      <c r="K176" s="484"/>
      <c r="L176" s="484"/>
      <c r="M176" s="484"/>
      <c r="N176" s="484"/>
    </row>
    <row r="177" spans="2:14" ht="17.25" customHeight="1" x14ac:dyDescent="0.2">
      <c r="B177" s="498" t="str">
        <f>IF(B127="","",B127)</f>
        <v/>
      </c>
      <c r="C177" s="498"/>
      <c r="D177" s="500" t="str">
        <f>IF(D127="","",D127)</f>
        <v/>
      </c>
      <c r="E177" s="500"/>
      <c r="F177" s="108" t="str">
        <f>IF(F127="","",F127)</f>
        <v/>
      </c>
      <c r="G177" s="107" t="str">
        <f>IF(G127="","",G127)</f>
        <v/>
      </c>
      <c r="H177" s="500" t="str">
        <f t="shared" ref="H177:N177" si="18">IF(H127="","",H127)</f>
        <v/>
      </c>
      <c r="I177" s="500" t="str">
        <f t="shared" si="18"/>
        <v/>
      </c>
      <c r="J177" s="500" t="str">
        <f t="shared" si="18"/>
        <v/>
      </c>
      <c r="K177" s="500" t="str">
        <f t="shared" si="18"/>
        <v/>
      </c>
      <c r="L177" s="500" t="str">
        <f t="shared" si="18"/>
        <v/>
      </c>
      <c r="M177" s="500" t="str">
        <f t="shared" si="18"/>
        <v/>
      </c>
      <c r="N177" s="500" t="str">
        <f t="shared" si="18"/>
        <v/>
      </c>
    </row>
    <row r="178" spans="2:14" ht="17.25" customHeight="1" x14ac:dyDescent="0.2">
      <c r="B178" s="498" t="str">
        <f t="shared" ref="B178:B183" si="19">IF(B128="","",B128)</f>
        <v/>
      </c>
      <c r="C178" s="498"/>
      <c r="D178" s="500" t="str">
        <f t="shared" ref="D178:D183" si="20">IF(D128="","",D128)</f>
        <v/>
      </c>
      <c r="E178" s="500"/>
      <c r="F178" s="108" t="str">
        <f t="shared" ref="F178:N183" si="21">IF(F128="","",F128)</f>
        <v/>
      </c>
      <c r="G178" s="107" t="str">
        <f t="shared" si="21"/>
        <v/>
      </c>
      <c r="H178" s="500" t="str">
        <f t="shared" si="21"/>
        <v/>
      </c>
      <c r="I178" s="500" t="str">
        <f t="shared" si="21"/>
        <v/>
      </c>
      <c r="J178" s="501" t="str">
        <f t="shared" si="21"/>
        <v/>
      </c>
      <c r="K178" s="501" t="str">
        <f t="shared" si="21"/>
        <v/>
      </c>
      <c r="L178" s="501" t="str">
        <f t="shared" si="21"/>
        <v/>
      </c>
      <c r="M178" s="501" t="str">
        <f t="shared" si="21"/>
        <v/>
      </c>
      <c r="N178" s="501" t="str">
        <f t="shared" si="21"/>
        <v/>
      </c>
    </row>
    <row r="179" spans="2:14" ht="17.25" customHeight="1" x14ac:dyDescent="0.2">
      <c r="B179" s="498" t="str">
        <f t="shared" si="19"/>
        <v/>
      </c>
      <c r="C179" s="498"/>
      <c r="D179" s="500" t="str">
        <f t="shared" si="20"/>
        <v/>
      </c>
      <c r="E179" s="500"/>
      <c r="F179" s="108" t="str">
        <f t="shared" si="21"/>
        <v/>
      </c>
      <c r="G179" s="107" t="str">
        <f t="shared" si="21"/>
        <v/>
      </c>
      <c r="H179" s="500" t="str">
        <f t="shared" si="21"/>
        <v/>
      </c>
      <c r="I179" s="500" t="str">
        <f t="shared" si="21"/>
        <v/>
      </c>
      <c r="J179" s="501" t="str">
        <f t="shared" si="21"/>
        <v/>
      </c>
      <c r="K179" s="501" t="str">
        <f t="shared" si="21"/>
        <v/>
      </c>
      <c r="L179" s="501" t="str">
        <f t="shared" si="21"/>
        <v/>
      </c>
      <c r="M179" s="501" t="str">
        <f t="shared" si="21"/>
        <v/>
      </c>
      <c r="N179" s="501" t="str">
        <f t="shared" si="21"/>
        <v/>
      </c>
    </row>
    <row r="180" spans="2:14" ht="17.25" customHeight="1" x14ac:dyDescent="0.2">
      <c r="B180" s="498" t="str">
        <f t="shared" si="19"/>
        <v/>
      </c>
      <c r="C180" s="498"/>
      <c r="D180" s="500" t="str">
        <f t="shared" si="20"/>
        <v/>
      </c>
      <c r="E180" s="500"/>
      <c r="F180" s="108" t="str">
        <f t="shared" si="21"/>
        <v/>
      </c>
      <c r="G180" s="107" t="str">
        <f t="shared" si="21"/>
        <v/>
      </c>
      <c r="H180" s="500" t="str">
        <f t="shared" si="21"/>
        <v/>
      </c>
      <c r="I180" s="500" t="str">
        <f t="shared" si="21"/>
        <v/>
      </c>
      <c r="J180" s="501" t="str">
        <f t="shared" si="21"/>
        <v/>
      </c>
      <c r="K180" s="501" t="str">
        <f t="shared" si="21"/>
        <v/>
      </c>
      <c r="L180" s="501" t="str">
        <f t="shared" si="21"/>
        <v/>
      </c>
      <c r="M180" s="501" t="str">
        <f t="shared" si="21"/>
        <v/>
      </c>
      <c r="N180" s="501" t="str">
        <f t="shared" si="21"/>
        <v/>
      </c>
    </row>
    <row r="181" spans="2:14" ht="17.25" customHeight="1" x14ac:dyDescent="0.2">
      <c r="B181" s="498" t="str">
        <f t="shared" si="19"/>
        <v/>
      </c>
      <c r="C181" s="498"/>
      <c r="D181" s="499" t="str">
        <f t="shared" si="20"/>
        <v>計</v>
      </c>
      <c r="E181" s="499"/>
      <c r="F181" s="108" t="str">
        <f t="shared" si="21"/>
        <v/>
      </c>
      <c r="G181" s="108" t="str">
        <f t="shared" si="21"/>
        <v/>
      </c>
      <c r="H181" s="500" t="str">
        <f t="shared" si="21"/>
        <v/>
      </c>
      <c r="I181" s="500" t="str">
        <f t="shared" si="21"/>
        <v/>
      </c>
      <c r="J181" s="501" t="str">
        <f t="shared" si="21"/>
        <v/>
      </c>
      <c r="K181" s="501" t="str">
        <f t="shared" si="21"/>
        <v/>
      </c>
      <c r="L181" s="501" t="str">
        <f t="shared" si="21"/>
        <v/>
      </c>
      <c r="M181" s="501" t="str">
        <f t="shared" si="21"/>
        <v/>
      </c>
      <c r="N181" s="501" t="str">
        <f t="shared" si="21"/>
        <v/>
      </c>
    </row>
    <row r="182" spans="2:14" ht="17.25" customHeight="1" x14ac:dyDescent="0.2">
      <c r="B182" s="498" t="str">
        <f t="shared" si="19"/>
        <v/>
      </c>
      <c r="C182" s="498"/>
      <c r="D182" s="499" t="str">
        <f t="shared" si="20"/>
        <v>消費税</v>
      </c>
      <c r="E182" s="499"/>
      <c r="F182" s="108" t="str">
        <f t="shared" si="21"/>
        <v/>
      </c>
      <c r="G182" s="108" t="str">
        <f t="shared" si="21"/>
        <v/>
      </c>
      <c r="H182" s="500" t="str">
        <f t="shared" si="21"/>
        <v/>
      </c>
      <c r="I182" s="500" t="str">
        <f t="shared" si="21"/>
        <v/>
      </c>
      <c r="J182" s="501" t="str">
        <f t="shared" si="21"/>
        <v/>
      </c>
      <c r="K182" s="501" t="str">
        <f t="shared" si="21"/>
        <v/>
      </c>
      <c r="L182" s="501" t="str">
        <f t="shared" si="21"/>
        <v/>
      </c>
      <c r="M182" s="501" t="str">
        <f t="shared" si="21"/>
        <v/>
      </c>
      <c r="N182" s="501" t="str">
        <f t="shared" si="21"/>
        <v/>
      </c>
    </row>
    <row r="183" spans="2:14" ht="17.25" customHeight="1" x14ac:dyDescent="0.2">
      <c r="B183" s="498" t="str">
        <f t="shared" si="19"/>
        <v/>
      </c>
      <c r="C183" s="498"/>
      <c r="D183" s="499" t="str">
        <f t="shared" si="20"/>
        <v>合計</v>
      </c>
      <c r="E183" s="499"/>
      <c r="F183" s="108" t="str">
        <f t="shared" si="21"/>
        <v/>
      </c>
      <c r="G183" s="108" t="str">
        <f t="shared" si="21"/>
        <v/>
      </c>
      <c r="H183" s="500" t="str">
        <f t="shared" si="21"/>
        <v/>
      </c>
      <c r="I183" s="500" t="str">
        <f t="shared" si="21"/>
        <v/>
      </c>
      <c r="J183" s="501" t="str">
        <f t="shared" si="21"/>
        <v/>
      </c>
      <c r="K183" s="501" t="str">
        <f t="shared" si="21"/>
        <v/>
      </c>
      <c r="L183" s="501" t="str">
        <f t="shared" si="21"/>
        <v/>
      </c>
      <c r="M183" s="501" t="str">
        <f t="shared" si="21"/>
        <v/>
      </c>
      <c r="N183" s="501" t="str">
        <f t="shared" si="21"/>
        <v/>
      </c>
    </row>
    <row r="185" spans="2:14" x14ac:dyDescent="0.2">
      <c r="B185" s="488" t="s">
        <v>15</v>
      </c>
      <c r="C185" s="488"/>
      <c r="D185" s="488"/>
      <c r="E185" s="490"/>
      <c r="F185" s="490"/>
    </row>
    <row r="186" spans="2:14" x14ac:dyDescent="0.2">
      <c r="B186" s="489"/>
      <c r="C186" s="489"/>
      <c r="D186" s="489"/>
      <c r="E186" s="491"/>
      <c r="F186" s="491"/>
    </row>
    <row r="197" spans="7:14" ht="38.25" customHeight="1" x14ac:dyDescent="0.2"/>
    <row r="198" spans="7:14" ht="23.25" customHeight="1" x14ac:dyDescent="0.2">
      <c r="G198" s="492" t="s">
        <v>37</v>
      </c>
      <c r="H198" s="493"/>
      <c r="I198" s="494" t="str">
        <f t="shared" ref="I198:K198" si="22">IF(I148="","",I148)</f>
        <v/>
      </c>
      <c r="J198" s="495" t="str">
        <f t="shared" si="22"/>
        <v/>
      </c>
      <c r="K198" s="495" t="str">
        <f t="shared" si="22"/>
        <v/>
      </c>
      <c r="L198" s="109" t="str">
        <f>L148</f>
        <v>銀行</v>
      </c>
      <c r="M198" s="110" t="str">
        <f t="shared" ref="M198" si="23">IF(M148="","",M148)</f>
        <v/>
      </c>
      <c r="N198" s="111" t="s">
        <v>39</v>
      </c>
    </row>
    <row r="199" spans="7:14" ht="22.5" customHeight="1" x14ac:dyDescent="0.2">
      <c r="G199" s="492" t="s">
        <v>38</v>
      </c>
      <c r="H199" s="493"/>
      <c r="I199" s="496" t="str">
        <f>I149</f>
        <v>普通</v>
      </c>
      <c r="J199" s="497"/>
      <c r="K199" s="112" t="s">
        <v>0</v>
      </c>
      <c r="L199" s="476" t="str">
        <f t="shared" ref="L199:N199" si="24">IF(L149="","",L149)</f>
        <v/>
      </c>
      <c r="M199" s="477" t="str">
        <f t="shared" si="24"/>
        <v/>
      </c>
      <c r="N199" s="478" t="str">
        <f t="shared" si="24"/>
        <v/>
      </c>
    </row>
    <row r="200" spans="7:14" ht="24" customHeight="1" x14ac:dyDescent="0.2">
      <c r="G200" s="479" t="s">
        <v>40</v>
      </c>
      <c r="H200" s="480"/>
      <c r="I200" s="481" t="str">
        <f t="shared" ref="I200:N200" si="25">IF(I150="","",I150)</f>
        <v/>
      </c>
      <c r="J200" s="482" t="str">
        <f t="shared" si="25"/>
        <v/>
      </c>
      <c r="K200" s="482" t="str">
        <f t="shared" si="25"/>
        <v/>
      </c>
      <c r="L200" s="482" t="str">
        <f t="shared" si="25"/>
        <v/>
      </c>
      <c r="M200" s="482" t="str">
        <f t="shared" si="25"/>
        <v/>
      </c>
      <c r="N200" s="483" t="str">
        <f t="shared" si="25"/>
        <v/>
      </c>
    </row>
    <row r="240" ht="4.5" customHeight="1" x14ac:dyDescent="0.2"/>
    <row r="241" spans="22:46" ht="19.5" customHeight="1" x14ac:dyDescent="0.2">
      <c r="V241" s="484" t="s">
        <v>13</v>
      </c>
      <c r="W241" s="484"/>
      <c r="X241" s="484"/>
      <c r="Y241" s="484"/>
      <c r="Z241" s="484"/>
      <c r="AA241" s="484"/>
      <c r="AB241" s="484"/>
      <c r="AC241" s="484"/>
      <c r="AD241" s="484"/>
      <c r="AE241" s="105" t="s">
        <v>20</v>
      </c>
      <c r="AF241" s="105" t="s">
        <v>9</v>
      </c>
      <c r="AG241" s="105" t="s">
        <v>19</v>
      </c>
      <c r="AH241" s="485" t="s">
        <v>13</v>
      </c>
      <c r="AI241" s="486"/>
      <c r="AJ241" s="486"/>
      <c r="AK241" s="486"/>
      <c r="AL241" s="486"/>
      <c r="AM241" s="486"/>
      <c r="AN241" s="486"/>
      <c r="AO241" s="486"/>
      <c r="AP241" s="487"/>
    </row>
    <row r="242" spans="22:46" ht="18.75" customHeight="1" x14ac:dyDescent="0.2">
      <c r="V242" s="113"/>
      <c r="W242" s="114"/>
      <c r="X242" s="115"/>
      <c r="Y242" s="113"/>
      <c r="Z242" s="114"/>
      <c r="AA242" s="115"/>
      <c r="AB242" s="113"/>
      <c r="AC242" s="114"/>
      <c r="AD242" s="115"/>
      <c r="AE242" s="116"/>
      <c r="AF242" s="116"/>
      <c r="AG242" s="116"/>
      <c r="AH242" s="113"/>
      <c r="AI242" s="114"/>
      <c r="AJ242" s="115"/>
      <c r="AK242" s="113"/>
      <c r="AL242" s="114"/>
      <c r="AM242" s="115"/>
      <c r="AN242" s="113"/>
      <c r="AO242" s="114"/>
      <c r="AP242" s="115"/>
    </row>
    <row r="243" spans="22:46" ht="18.75" customHeight="1" x14ac:dyDescent="0.2">
      <c r="V243" s="117"/>
      <c r="W243" s="118"/>
      <c r="X243" s="119"/>
      <c r="Y243" s="117"/>
      <c r="Z243" s="118"/>
      <c r="AA243" s="119"/>
      <c r="AB243" s="117"/>
      <c r="AC243" s="118"/>
      <c r="AD243" s="119"/>
      <c r="AE243" s="120"/>
      <c r="AF243" s="120"/>
      <c r="AG243" s="120"/>
      <c r="AH243" s="117"/>
      <c r="AI243" s="118"/>
      <c r="AJ243" s="119"/>
      <c r="AK243" s="117"/>
      <c r="AL243" s="118"/>
      <c r="AM243" s="119"/>
      <c r="AN243" s="117"/>
      <c r="AO243" s="118"/>
      <c r="AP243" s="119"/>
    </row>
    <row r="244" spans="22:46" ht="18.75" customHeight="1" x14ac:dyDescent="0.2">
      <c r="V244" s="117"/>
      <c r="W244" s="118"/>
      <c r="X244" s="119"/>
      <c r="Y244" s="117"/>
      <c r="Z244" s="118"/>
      <c r="AA244" s="119"/>
      <c r="AB244" s="117"/>
      <c r="AC244" s="118"/>
      <c r="AD244" s="119"/>
      <c r="AE244" s="120"/>
      <c r="AF244" s="120"/>
      <c r="AG244" s="120"/>
      <c r="AH244" s="117"/>
      <c r="AI244" s="118"/>
      <c r="AJ244" s="119"/>
      <c r="AK244" s="117"/>
      <c r="AL244" s="118"/>
      <c r="AM244" s="119"/>
      <c r="AN244" s="117"/>
      <c r="AO244" s="118"/>
      <c r="AP244" s="119"/>
    </row>
    <row r="245" spans="22:46" ht="18.75" customHeight="1" x14ac:dyDescent="0.2">
      <c r="V245" s="117"/>
      <c r="W245" s="118"/>
      <c r="X245" s="119"/>
      <c r="Y245" s="117"/>
      <c r="Z245" s="118"/>
      <c r="AA245" s="119"/>
      <c r="AB245" s="117"/>
      <c r="AC245" s="118"/>
      <c r="AD245" s="119"/>
      <c r="AE245" s="120"/>
      <c r="AF245" s="120"/>
      <c r="AG245" s="120"/>
      <c r="AH245" s="117"/>
      <c r="AI245" s="118"/>
      <c r="AJ245" s="119"/>
      <c r="AK245" s="117"/>
      <c r="AL245" s="118"/>
      <c r="AM245" s="119"/>
      <c r="AN245" s="117"/>
      <c r="AO245" s="118"/>
      <c r="AP245" s="119"/>
    </row>
    <row r="246" spans="22:46" ht="18.75" customHeight="1" x14ac:dyDescent="0.2">
      <c r="V246" s="117"/>
      <c r="W246" s="118"/>
      <c r="X246" s="119"/>
      <c r="Y246" s="117"/>
      <c r="Z246" s="118"/>
      <c r="AA246" s="119"/>
      <c r="AB246" s="117"/>
      <c r="AC246" s="118"/>
      <c r="AD246" s="119"/>
      <c r="AE246" s="120"/>
      <c r="AF246" s="120"/>
      <c r="AG246" s="120"/>
      <c r="AH246" s="117"/>
      <c r="AI246" s="118"/>
      <c r="AJ246" s="119"/>
      <c r="AK246" s="117"/>
      <c r="AL246" s="118"/>
      <c r="AM246" s="119"/>
      <c r="AN246" s="117"/>
      <c r="AO246" s="118"/>
      <c r="AP246" s="119"/>
    </row>
    <row r="247" spans="22:46" ht="18.75" customHeight="1" x14ac:dyDescent="0.2">
      <c r="V247" s="121"/>
      <c r="W247" s="122"/>
      <c r="X247" s="123"/>
      <c r="Y247" s="121"/>
      <c r="Z247" s="122"/>
      <c r="AA247" s="123"/>
      <c r="AB247" s="121"/>
      <c r="AC247" s="122"/>
      <c r="AD247" s="123"/>
      <c r="AE247" s="124"/>
      <c r="AF247" s="124"/>
      <c r="AG247" s="124"/>
      <c r="AH247" s="121"/>
      <c r="AI247" s="122"/>
      <c r="AJ247" s="123"/>
      <c r="AK247" s="121"/>
      <c r="AL247" s="122"/>
      <c r="AM247" s="123"/>
      <c r="AN247" s="121"/>
      <c r="AO247" s="122"/>
      <c r="AP247" s="123"/>
    </row>
    <row r="248" spans="22:46" ht="4.5" customHeight="1" x14ac:dyDescent="0.2"/>
    <row r="250" spans="22:46" ht="11.25" customHeight="1" x14ac:dyDescent="0.2"/>
    <row r="251" spans="22:46" ht="4.5" customHeight="1" x14ac:dyDescent="0.2"/>
    <row r="252" spans="22:46" ht="17.25" customHeight="1" x14ac:dyDescent="0.2">
      <c r="AT252" s="88" t="s">
        <v>22</v>
      </c>
    </row>
    <row r="253" spans="22:46" ht="36" customHeight="1" x14ac:dyDescent="0.2">
      <c r="AT253" s="125"/>
    </row>
    <row r="254" spans="22:46" ht="9" customHeight="1" x14ac:dyDescent="0.2">
      <c r="AT254" s="126"/>
    </row>
    <row r="255" spans="22:46" ht="15.75" customHeight="1" x14ac:dyDescent="0.2">
      <c r="AT255" s="88" t="s">
        <v>23</v>
      </c>
    </row>
    <row r="256" spans="22:46" ht="36.75" customHeight="1" x14ac:dyDescent="0.2">
      <c r="AT256" s="92"/>
    </row>
    <row r="257" spans="51:59" ht="4.5" customHeight="1" x14ac:dyDescent="0.2"/>
    <row r="260" spans="51:59" ht="1.5" customHeight="1" x14ac:dyDescent="0.2"/>
    <row r="261" spans="51:59" x14ac:dyDescent="0.2">
      <c r="AY261" s="463" t="s">
        <v>62</v>
      </c>
      <c r="AZ261" s="464" t="s">
        <v>63</v>
      </c>
      <c r="BA261" s="464"/>
      <c r="BB261" s="464" t="s">
        <v>64</v>
      </c>
      <c r="BC261" s="465" t="s">
        <v>70</v>
      </c>
      <c r="BD261" s="127"/>
      <c r="BE261" s="127"/>
    </row>
    <row r="262" spans="51:59" x14ac:dyDescent="0.2">
      <c r="AY262" s="463"/>
      <c r="AZ262" s="464"/>
      <c r="BA262" s="464"/>
      <c r="BB262" s="464"/>
      <c r="BC262" s="466"/>
      <c r="BD262" s="467" t="s">
        <v>65</v>
      </c>
      <c r="BE262" s="468"/>
      <c r="BF262" s="469" t="s">
        <v>66</v>
      </c>
      <c r="BG262" s="470"/>
    </row>
    <row r="263" spans="51:59" x14ac:dyDescent="0.2">
      <c r="AY263" s="463"/>
      <c r="AZ263" s="471" t="s">
        <v>67</v>
      </c>
      <c r="BA263" s="471"/>
      <c r="BB263" s="471" t="s">
        <v>67</v>
      </c>
      <c r="BC263" s="471" t="s">
        <v>68</v>
      </c>
      <c r="BD263" s="474" t="s">
        <v>71</v>
      </c>
      <c r="BE263" s="475"/>
      <c r="BF263" s="472"/>
      <c r="BG263" s="473"/>
    </row>
    <row r="264" spans="51:59" x14ac:dyDescent="0.2">
      <c r="AY264" s="463"/>
      <c r="AZ264" s="471"/>
      <c r="BA264" s="471"/>
      <c r="BB264" s="471"/>
      <c r="BC264" s="471"/>
      <c r="BD264" s="128"/>
      <c r="BE264" s="129" t="s">
        <v>69</v>
      </c>
      <c r="BF264" s="472"/>
      <c r="BG264" s="473"/>
    </row>
    <row r="265" spans="51:59" ht="1.5" customHeight="1" x14ac:dyDescent="0.2"/>
    <row r="266" spans="51:59" ht="16.5" customHeight="1" x14ac:dyDescent="0.2"/>
    <row r="267" spans="51:59" ht="2.25" customHeight="1" x14ac:dyDescent="0.2"/>
    <row r="268" spans="51:59" x14ac:dyDescent="0.2">
      <c r="AY268" s="439" t="s">
        <v>62</v>
      </c>
      <c r="AZ268" s="442" t="s">
        <v>63</v>
      </c>
      <c r="BA268" s="443"/>
      <c r="BB268" s="446" t="s">
        <v>64</v>
      </c>
      <c r="BC268" s="448" t="s">
        <v>70</v>
      </c>
      <c r="BD268" s="130"/>
      <c r="BE268" s="130"/>
    </row>
    <row r="269" spans="51:59" x14ac:dyDescent="0.2">
      <c r="AY269" s="440"/>
      <c r="AZ269" s="444"/>
      <c r="BA269" s="445"/>
      <c r="BB269" s="447"/>
      <c r="BC269" s="449"/>
      <c r="BD269" s="450" t="s">
        <v>65</v>
      </c>
      <c r="BE269" s="450"/>
      <c r="BF269" s="450" t="s">
        <v>66</v>
      </c>
      <c r="BG269" s="450"/>
    </row>
    <row r="270" spans="51:59" x14ac:dyDescent="0.2">
      <c r="AY270" s="440"/>
      <c r="AZ270" s="451" t="s">
        <v>67</v>
      </c>
      <c r="BA270" s="452"/>
      <c r="BB270" s="455" t="s">
        <v>67</v>
      </c>
      <c r="BC270" s="455" t="s">
        <v>68</v>
      </c>
      <c r="BD270" s="461" t="s">
        <v>71</v>
      </c>
      <c r="BE270" s="462"/>
      <c r="BF270" s="457"/>
      <c r="BG270" s="458"/>
    </row>
    <row r="271" spans="51:59" x14ac:dyDescent="0.2">
      <c r="AY271" s="441"/>
      <c r="AZ271" s="453"/>
      <c r="BA271" s="454"/>
      <c r="BB271" s="456"/>
      <c r="BC271" s="456"/>
      <c r="BD271" s="131"/>
      <c r="BE271" s="132" t="s">
        <v>69</v>
      </c>
      <c r="BF271" s="459"/>
      <c r="BG271" s="460"/>
    </row>
    <row r="272" spans="51:59" ht="2.25" customHeight="1" x14ac:dyDescent="0.2"/>
    <row r="274" spans="51:59" ht="2.25" customHeight="1" x14ac:dyDescent="0.2"/>
    <row r="275" spans="51:59" x14ac:dyDescent="0.2">
      <c r="AY275" s="427" t="s">
        <v>62</v>
      </c>
      <c r="AZ275" s="428" t="s">
        <v>63</v>
      </c>
      <c r="BA275" s="428"/>
      <c r="BB275" s="428" t="s">
        <v>64</v>
      </c>
      <c r="BC275" s="429" t="s">
        <v>70</v>
      </c>
      <c r="BD275" s="133"/>
      <c r="BE275" s="133"/>
    </row>
    <row r="276" spans="51:59" x14ac:dyDescent="0.2">
      <c r="AY276" s="427"/>
      <c r="AZ276" s="428"/>
      <c r="BA276" s="428"/>
      <c r="BB276" s="428"/>
      <c r="BC276" s="430"/>
      <c r="BD276" s="431" t="s">
        <v>65</v>
      </c>
      <c r="BE276" s="431"/>
      <c r="BF276" s="431" t="s">
        <v>66</v>
      </c>
      <c r="BG276" s="431"/>
    </row>
    <row r="277" spans="51:59" x14ac:dyDescent="0.2">
      <c r="AY277" s="427"/>
      <c r="AZ277" s="432" t="s">
        <v>67</v>
      </c>
      <c r="BA277" s="432"/>
      <c r="BB277" s="432" t="s">
        <v>67</v>
      </c>
      <c r="BC277" s="432" t="s">
        <v>68</v>
      </c>
      <c r="BD277" s="437" t="s">
        <v>71</v>
      </c>
      <c r="BE277" s="438"/>
      <c r="BF277" s="433"/>
      <c r="BG277" s="434"/>
    </row>
    <row r="278" spans="51:59" x14ac:dyDescent="0.2">
      <c r="AY278" s="427"/>
      <c r="AZ278" s="432"/>
      <c r="BA278" s="432"/>
      <c r="BB278" s="432"/>
      <c r="BC278" s="432"/>
      <c r="BD278" s="134"/>
      <c r="BE278" s="135" t="s">
        <v>69</v>
      </c>
      <c r="BF278" s="435"/>
      <c r="BG278" s="436"/>
    </row>
    <row r="279" spans="51:59" ht="1.5" customHeight="1" x14ac:dyDescent="0.2"/>
  </sheetData>
  <sheetProtection sheet="1" objects="1" scenarios="1"/>
  <mergeCells count="335">
    <mergeCell ref="K3:N3"/>
    <mergeCell ref="B5:N5"/>
    <mergeCell ref="B8:D8"/>
    <mergeCell ref="K8:N8"/>
    <mergeCell ref="B10:D10"/>
    <mergeCell ref="E10:F10"/>
    <mergeCell ref="H10:O10"/>
    <mergeCell ref="B11:D12"/>
    <mergeCell ref="E11:F12"/>
    <mergeCell ref="H11:O11"/>
    <mergeCell ref="B14:B17"/>
    <mergeCell ref="C14:D14"/>
    <mergeCell ref="E14:F14"/>
    <mergeCell ref="J14:N14"/>
    <mergeCell ref="C15:D15"/>
    <mergeCell ref="E15:F15"/>
    <mergeCell ref="C16:D16"/>
    <mergeCell ref="E16:F16"/>
    <mergeCell ref="J16:N16"/>
    <mergeCell ref="C17:D17"/>
    <mergeCell ref="E17:F17"/>
    <mergeCell ref="B27:C27"/>
    <mergeCell ref="D27:E27"/>
    <mergeCell ref="H27:I27"/>
    <mergeCell ref="J27:N27"/>
    <mergeCell ref="J19:N19"/>
    <mergeCell ref="C20:D20"/>
    <mergeCell ref="E20:F20"/>
    <mergeCell ref="B21:D21"/>
    <mergeCell ref="E21:F21"/>
    <mergeCell ref="B24:D24"/>
    <mergeCell ref="E24:F24"/>
    <mergeCell ref="B18:B20"/>
    <mergeCell ref="C18:D18"/>
    <mergeCell ref="E18:F18"/>
    <mergeCell ref="J18:N18"/>
    <mergeCell ref="C19:D19"/>
    <mergeCell ref="E19:F19"/>
    <mergeCell ref="B26:C26"/>
    <mergeCell ref="D26:E26"/>
    <mergeCell ref="H26:I26"/>
    <mergeCell ref="J26:N26"/>
    <mergeCell ref="B30:C30"/>
    <mergeCell ref="D30:E30"/>
    <mergeCell ref="H30:I30"/>
    <mergeCell ref="J30:N30"/>
    <mergeCell ref="B31:C31"/>
    <mergeCell ref="D31:E31"/>
    <mergeCell ref="H31:I31"/>
    <mergeCell ref="J31:N31"/>
    <mergeCell ref="B28:C28"/>
    <mergeCell ref="D28:E28"/>
    <mergeCell ref="H28:I28"/>
    <mergeCell ref="J28:N28"/>
    <mergeCell ref="B29:C29"/>
    <mergeCell ref="D29:E29"/>
    <mergeCell ref="H29:I29"/>
    <mergeCell ref="J29:N29"/>
    <mergeCell ref="E39:F39"/>
    <mergeCell ref="E40:F40"/>
    <mergeCell ref="G48:H48"/>
    <mergeCell ref="I48:K48"/>
    <mergeCell ref="G49:H49"/>
    <mergeCell ref="I49:J49"/>
    <mergeCell ref="B32:C32"/>
    <mergeCell ref="D32:E32"/>
    <mergeCell ref="H32:I32"/>
    <mergeCell ref="J32:N32"/>
    <mergeCell ref="B33:C33"/>
    <mergeCell ref="D33:E33"/>
    <mergeCell ref="H33:I33"/>
    <mergeCell ref="J33:N33"/>
    <mergeCell ref="B60:D60"/>
    <mergeCell ref="E60:F60"/>
    <mergeCell ref="H60:O60"/>
    <mergeCell ref="B61:D62"/>
    <mergeCell ref="E61:F62"/>
    <mergeCell ref="H61:O61"/>
    <mergeCell ref="L49:N49"/>
    <mergeCell ref="G50:H50"/>
    <mergeCell ref="I50:N50"/>
    <mergeCell ref="K53:N53"/>
    <mergeCell ref="B55:N55"/>
    <mergeCell ref="B58:D58"/>
    <mergeCell ref="I58:N58"/>
    <mergeCell ref="E67:F67"/>
    <mergeCell ref="B68:B70"/>
    <mergeCell ref="C68:D68"/>
    <mergeCell ref="E68:F68"/>
    <mergeCell ref="J68:N68"/>
    <mergeCell ref="C69:D69"/>
    <mergeCell ref="E69:F69"/>
    <mergeCell ref="J69:N69"/>
    <mergeCell ref="C70:D70"/>
    <mergeCell ref="E70:F70"/>
    <mergeCell ref="B64:B67"/>
    <mergeCell ref="C64:D64"/>
    <mergeCell ref="E64:F64"/>
    <mergeCell ref="J64:N64"/>
    <mergeCell ref="C65:D65"/>
    <mergeCell ref="E65:F65"/>
    <mergeCell ref="C66:D66"/>
    <mergeCell ref="E66:F66"/>
    <mergeCell ref="J66:N66"/>
    <mergeCell ref="C67:D67"/>
    <mergeCell ref="H76:I76"/>
    <mergeCell ref="J76:N76"/>
    <mergeCell ref="B77:C77"/>
    <mergeCell ref="D77:E77"/>
    <mergeCell ref="H77:I77"/>
    <mergeCell ref="J77:N77"/>
    <mergeCell ref="B71:D71"/>
    <mergeCell ref="E71:F71"/>
    <mergeCell ref="B74:D74"/>
    <mergeCell ref="E74:F74"/>
    <mergeCell ref="B76:C76"/>
    <mergeCell ref="D76:E76"/>
    <mergeCell ref="B80:C80"/>
    <mergeCell ref="D80:E80"/>
    <mergeCell ref="H80:I80"/>
    <mergeCell ref="J80:N80"/>
    <mergeCell ref="B81:C81"/>
    <mergeCell ref="D81:E81"/>
    <mergeCell ref="H81:I81"/>
    <mergeCell ref="J81:N81"/>
    <mergeCell ref="B78:C78"/>
    <mergeCell ref="D78:E78"/>
    <mergeCell ref="H78:I78"/>
    <mergeCell ref="J78:N78"/>
    <mergeCell ref="B79:C79"/>
    <mergeCell ref="D79:E79"/>
    <mergeCell ref="H79:I79"/>
    <mergeCell ref="J79:N79"/>
    <mergeCell ref="B85:D86"/>
    <mergeCell ref="E85:F86"/>
    <mergeCell ref="G98:H98"/>
    <mergeCell ref="I98:K98"/>
    <mergeCell ref="G99:H99"/>
    <mergeCell ref="I99:J99"/>
    <mergeCell ref="B82:C82"/>
    <mergeCell ref="D82:E82"/>
    <mergeCell ref="H82:I82"/>
    <mergeCell ref="J82:N82"/>
    <mergeCell ref="B83:C83"/>
    <mergeCell ref="D83:E83"/>
    <mergeCell ref="H83:I83"/>
    <mergeCell ref="J83:N83"/>
    <mergeCell ref="B110:D110"/>
    <mergeCell ref="E110:F110"/>
    <mergeCell ref="H110:O110"/>
    <mergeCell ref="B111:D112"/>
    <mergeCell ref="E111:F112"/>
    <mergeCell ref="H111:O111"/>
    <mergeCell ref="L99:N99"/>
    <mergeCell ref="G100:H100"/>
    <mergeCell ref="I100:N100"/>
    <mergeCell ref="K103:N103"/>
    <mergeCell ref="B105:N105"/>
    <mergeCell ref="B108:D108"/>
    <mergeCell ref="I108:N108"/>
    <mergeCell ref="E117:F117"/>
    <mergeCell ref="B118:B120"/>
    <mergeCell ref="C118:D118"/>
    <mergeCell ref="E118:F118"/>
    <mergeCell ref="J118:N118"/>
    <mergeCell ref="C119:D119"/>
    <mergeCell ref="E119:F119"/>
    <mergeCell ref="J119:N119"/>
    <mergeCell ref="C120:D120"/>
    <mergeCell ref="E120:F120"/>
    <mergeCell ref="B114:B117"/>
    <mergeCell ref="C114:D114"/>
    <mergeCell ref="E114:F114"/>
    <mergeCell ref="J114:N114"/>
    <mergeCell ref="C115:D115"/>
    <mergeCell ref="E115:F115"/>
    <mergeCell ref="C116:D116"/>
    <mergeCell ref="E116:F116"/>
    <mergeCell ref="J116:N116"/>
    <mergeCell ref="C117:D117"/>
    <mergeCell ref="H126:I126"/>
    <mergeCell ref="J126:N126"/>
    <mergeCell ref="B127:C127"/>
    <mergeCell ref="D127:E127"/>
    <mergeCell ref="H127:I127"/>
    <mergeCell ref="J127:N127"/>
    <mergeCell ref="B121:D121"/>
    <mergeCell ref="E121:F121"/>
    <mergeCell ref="B124:D124"/>
    <mergeCell ref="E124:F124"/>
    <mergeCell ref="B126:C126"/>
    <mergeCell ref="D126:E126"/>
    <mergeCell ref="B130:C130"/>
    <mergeCell ref="D130:E130"/>
    <mergeCell ref="H130:I130"/>
    <mergeCell ref="J130:N130"/>
    <mergeCell ref="B131:C131"/>
    <mergeCell ref="D131:E131"/>
    <mergeCell ref="H131:I131"/>
    <mergeCell ref="J131:N131"/>
    <mergeCell ref="B128:C128"/>
    <mergeCell ref="D128:E128"/>
    <mergeCell ref="H128:I128"/>
    <mergeCell ref="J128:N128"/>
    <mergeCell ref="B129:C129"/>
    <mergeCell ref="D129:E129"/>
    <mergeCell ref="H129:I129"/>
    <mergeCell ref="J129:N129"/>
    <mergeCell ref="B135:D136"/>
    <mergeCell ref="E135:F136"/>
    <mergeCell ref="G148:H148"/>
    <mergeCell ref="I148:K148"/>
    <mergeCell ref="G149:H149"/>
    <mergeCell ref="I149:J149"/>
    <mergeCell ref="B132:C132"/>
    <mergeCell ref="D132:E132"/>
    <mergeCell ref="H132:I132"/>
    <mergeCell ref="J132:N132"/>
    <mergeCell ref="B133:C133"/>
    <mergeCell ref="D133:E133"/>
    <mergeCell ref="H133:I133"/>
    <mergeCell ref="J133:N133"/>
    <mergeCell ref="B160:D160"/>
    <mergeCell ref="E160:F160"/>
    <mergeCell ref="H160:O160"/>
    <mergeCell ref="B161:D162"/>
    <mergeCell ref="E161:F162"/>
    <mergeCell ref="H161:O161"/>
    <mergeCell ref="L149:N149"/>
    <mergeCell ref="G150:H150"/>
    <mergeCell ref="I150:N150"/>
    <mergeCell ref="K153:N153"/>
    <mergeCell ref="B155:N155"/>
    <mergeCell ref="B158:D158"/>
    <mergeCell ref="I158:N158"/>
    <mergeCell ref="J168:N168"/>
    <mergeCell ref="C169:D169"/>
    <mergeCell ref="E169:F169"/>
    <mergeCell ref="J169:N169"/>
    <mergeCell ref="C170:D170"/>
    <mergeCell ref="E170:F170"/>
    <mergeCell ref="B164:B167"/>
    <mergeCell ref="C164:D164"/>
    <mergeCell ref="E164:F164"/>
    <mergeCell ref="J164:N164"/>
    <mergeCell ref="C165:D165"/>
    <mergeCell ref="E165:F165"/>
    <mergeCell ref="C166:D166"/>
    <mergeCell ref="E166:F166"/>
    <mergeCell ref="J166:N166"/>
    <mergeCell ref="C167:D167"/>
    <mergeCell ref="B171:D171"/>
    <mergeCell ref="E171:F171"/>
    <mergeCell ref="B174:D174"/>
    <mergeCell ref="E174:F174"/>
    <mergeCell ref="B176:C176"/>
    <mergeCell ref="D176:E176"/>
    <mergeCell ref="E167:F167"/>
    <mergeCell ref="B168:B170"/>
    <mergeCell ref="C168:D168"/>
    <mergeCell ref="E168:F168"/>
    <mergeCell ref="B178:C178"/>
    <mergeCell ref="D178:E178"/>
    <mergeCell ref="H178:I178"/>
    <mergeCell ref="J178:N178"/>
    <mergeCell ref="B179:C179"/>
    <mergeCell ref="D179:E179"/>
    <mergeCell ref="H179:I179"/>
    <mergeCell ref="J179:N179"/>
    <mergeCell ref="H176:I176"/>
    <mergeCell ref="J176:N176"/>
    <mergeCell ref="B177:C177"/>
    <mergeCell ref="D177:E177"/>
    <mergeCell ref="H177:I177"/>
    <mergeCell ref="J177:N177"/>
    <mergeCell ref="B182:C182"/>
    <mergeCell ref="D182:E182"/>
    <mergeCell ref="H182:I182"/>
    <mergeCell ref="J182:N182"/>
    <mergeCell ref="B183:C183"/>
    <mergeCell ref="D183:E183"/>
    <mergeCell ref="H183:I183"/>
    <mergeCell ref="J183:N183"/>
    <mergeCell ref="B180:C180"/>
    <mergeCell ref="D180:E180"/>
    <mergeCell ref="H180:I180"/>
    <mergeCell ref="J180:N180"/>
    <mergeCell ref="B181:C181"/>
    <mergeCell ref="D181:E181"/>
    <mergeCell ref="H181:I181"/>
    <mergeCell ref="J181:N181"/>
    <mergeCell ref="L199:N199"/>
    <mergeCell ref="G200:H200"/>
    <mergeCell ref="I200:N200"/>
    <mergeCell ref="V241:AD241"/>
    <mergeCell ref="AH241:AP241"/>
    <mergeCell ref="B185:D186"/>
    <mergeCell ref="E185:F186"/>
    <mergeCell ref="G198:H198"/>
    <mergeCell ref="I198:K198"/>
    <mergeCell ref="G199:H199"/>
    <mergeCell ref="I199:J199"/>
    <mergeCell ref="AY261:AY264"/>
    <mergeCell ref="AZ261:BA262"/>
    <mergeCell ref="BB261:BB262"/>
    <mergeCell ref="BC261:BC262"/>
    <mergeCell ref="BD262:BE262"/>
    <mergeCell ref="BF262:BG262"/>
    <mergeCell ref="AZ263:BA264"/>
    <mergeCell ref="BB263:BB264"/>
    <mergeCell ref="BC263:BC264"/>
    <mergeCell ref="BF263:BG264"/>
    <mergeCell ref="BD263:BE263"/>
    <mergeCell ref="AY268:AY271"/>
    <mergeCell ref="AZ268:BA269"/>
    <mergeCell ref="BB268:BB269"/>
    <mergeCell ref="BC268:BC269"/>
    <mergeCell ref="BD269:BE269"/>
    <mergeCell ref="BF269:BG269"/>
    <mergeCell ref="AZ270:BA271"/>
    <mergeCell ref="BB270:BB271"/>
    <mergeCell ref="BC270:BC271"/>
    <mergeCell ref="BF270:BG271"/>
    <mergeCell ref="BD270:BE270"/>
    <mergeCell ref="AY275:AY278"/>
    <mergeCell ref="AZ275:BA276"/>
    <mergeCell ref="BB275:BB276"/>
    <mergeCell ref="BC275:BC276"/>
    <mergeCell ref="BD276:BE276"/>
    <mergeCell ref="BF276:BG276"/>
    <mergeCell ref="AZ277:BA278"/>
    <mergeCell ref="BB277:BB278"/>
    <mergeCell ref="BC277:BC278"/>
    <mergeCell ref="BF277:BG278"/>
    <mergeCell ref="BD277:BE277"/>
  </mergeCells>
  <phoneticPr fontId="2"/>
  <dataValidations count="3">
    <dataValidation type="list" allowBlank="1" showInputMessage="1" showErrorMessage="1" errorTitle="入力エラー" error="この項目はリスト以外は選択できませんので、ご注意下さい" sqref="F38" xr:uid="{00000000-0002-0000-0100-000000000000}">
      <formula1>"切捨,切上,四捨五入,直接入力"</formula1>
    </dataValidation>
    <dataValidation type="list" allowBlank="1" showInputMessage="1" showErrorMessage="1" sqref="I49:J49 I99:J99 I149:J149 I199:J199" xr:uid="{00000000-0002-0000-0100-000001000000}">
      <formula1>"普通,当座"</formula1>
    </dataValidation>
    <dataValidation type="list" allowBlank="1" showInputMessage="1" showErrorMessage="1" sqref="L48 L98 L148 L198" xr:uid="{00000000-0002-0000-0100-000002000000}">
      <formula1>"銀行,信金"</formula1>
    </dataValidation>
  </dataValidations>
  <pageMargins left="0" right="0" top="0.35433070866141736" bottom="0.35433070866141736" header="0.31496062992125984" footer="0.31496062992125984"/>
  <pageSetup paperSize="9" scale="96" fitToHeight="4" orientation="portrait" verticalDpi="0" r:id="rId1"/>
  <rowBreaks count="3" manualBreakCount="3">
    <brk id="51" max="14" man="1"/>
    <brk id="101" max="14" man="1"/>
    <brk id="151" max="14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請求書（契約物件）</vt:lpstr>
      <vt:lpstr>記入例!Print_Area</vt:lpstr>
      <vt:lpstr>'請求書（契約物件）'!Print_Area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shinji03</dc:creator>
  <cp:lastModifiedBy>高橋慎治</cp:lastModifiedBy>
  <cp:lastPrinted>2019-03-15T06:33:34Z</cp:lastPrinted>
  <dcterms:created xsi:type="dcterms:W3CDTF">2012-08-24T23:28:41Z</dcterms:created>
  <dcterms:modified xsi:type="dcterms:W3CDTF">2021-03-19T05:45:20Z</dcterms:modified>
</cp:coreProperties>
</file>